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2"/>
  </bookViews>
  <sheets>
    <sheet name="List1" sheetId="1" r:id="rId1"/>
  </sheets>
  <calcPr calcId="145621"/>
</workbook>
</file>

<file path=xl/calcChain.xml><?xml version="1.0" encoding="utf-8"?>
<calcChain xmlns="http://schemas.openxmlformats.org/spreadsheetml/2006/main">
  <c r="G41" i="1" l="1"/>
  <c r="G40" i="1"/>
  <c r="G43" i="1" l="1"/>
  <c r="G35" i="1"/>
  <c r="G23" i="1"/>
  <c r="G22" i="1"/>
  <c r="G10" i="1"/>
  <c r="G17" i="1"/>
  <c r="G16" i="1"/>
  <c r="G30" i="1" l="1"/>
  <c r="G31" i="1"/>
  <c r="G32" i="1"/>
  <c r="G33" i="1"/>
  <c r="G36" i="1"/>
  <c r="G34" i="1"/>
  <c r="G6" i="1" l="1"/>
  <c r="G7" i="1"/>
  <c r="G8" i="1"/>
  <c r="G9" i="1"/>
  <c r="G11" i="1"/>
  <c r="G18" i="1"/>
  <c r="G19" i="1"/>
  <c r="G20" i="1"/>
  <c r="G21" i="1"/>
  <c r="G24" i="1"/>
  <c r="G29" i="1"/>
  <c r="G38" i="1" s="1"/>
  <c r="G5" i="1"/>
  <c r="G13" i="1" l="1"/>
  <c r="G26" i="1"/>
  <c r="G45" i="1" l="1"/>
</calcChain>
</file>

<file path=xl/sharedStrings.xml><?xml version="1.0" encoding="utf-8"?>
<sst xmlns="http://schemas.openxmlformats.org/spreadsheetml/2006/main" count="72" uniqueCount="35">
  <si>
    <t>POŘAD.Č.</t>
  </si>
  <si>
    <t xml:space="preserve">                                                                 POPIS</t>
  </si>
  <si>
    <t xml:space="preserve">           MJ</t>
  </si>
  <si>
    <t>MNOŽSTVÍ</t>
  </si>
  <si>
    <t>CANA/MJ</t>
  </si>
  <si>
    <t xml:space="preserve">           m3</t>
  </si>
  <si>
    <t xml:space="preserve">          m3</t>
  </si>
  <si>
    <t>CELKEM</t>
  </si>
  <si>
    <t>CENA BEZ DPH (Kč)</t>
  </si>
  <si>
    <t>Chodník Hraničářská</t>
  </si>
  <si>
    <t>odkopávky do hl. 250 mm - vč. odvozu a skládkovné</t>
  </si>
  <si>
    <t>odstranění asfaltu tl. 50 mm - vč. odvozu a skládkovné</t>
  </si>
  <si>
    <t>podkladní vrstvy ŠD tl. 140 mm (0-63), nebo bet. reciklát vč. materiálu</t>
  </si>
  <si>
    <t>podkladní vrstvy ŠD tl. 60 mm (2-5)</t>
  </si>
  <si>
    <t>pokládka zámkové dlažby tl. 60 mm (vč. materiálu)</t>
  </si>
  <si>
    <t>dodávka + osazení silniční obruby  tl. 100 mm</t>
  </si>
  <si>
    <t>Chodník Hvězdovská část 1</t>
  </si>
  <si>
    <t>demontáž stávajících obrubníků - beton vč. odvozu na skládku</t>
  </si>
  <si>
    <t>dodávka + osazení silniční obruby  H 250</t>
  </si>
  <si>
    <t>Chodník Hvězdovská část 2</t>
  </si>
  <si>
    <t xml:space="preserve">           m2</t>
  </si>
  <si>
    <t>povinná rezerva pro vícepráce</t>
  </si>
  <si>
    <t xml:space="preserve">           m</t>
  </si>
  <si>
    <t xml:space="preserve">          m</t>
  </si>
  <si>
    <t xml:space="preserve">           Kč</t>
  </si>
  <si>
    <t xml:space="preserve">          Kč</t>
  </si>
  <si>
    <t xml:space="preserve">          m2</t>
  </si>
  <si>
    <t>pokládka zámkové dlažby tl. 60 mm (vč. materiálu) - slepecká</t>
  </si>
  <si>
    <t>pokládka zámkové dlažby tl. 60 mm (vč. materiálu) -slepecká</t>
  </si>
  <si>
    <t>demontáž stávající bet. dlažby vč. odvozu na skládku</t>
  </si>
  <si>
    <t xml:space="preserve">demontáž stávajících obrubníků - žula vč. odvozu do areálu kasáren </t>
  </si>
  <si>
    <t>Oprava chodníku Hraničářská a Hvězdovská v k.ú.Mimoň</t>
  </si>
  <si>
    <t xml:space="preserve">Silniční obruby v ulici Hvězdovská </t>
  </si>
  <si>
    <t>m</t>
  </si>
  <si>
    <t>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</si>
</sst>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  <xf numFmtId="0" fontId="1" fillId="0" borderId="0" xfId="0" applyFont="1" applyFill="1"/>
    <xf numFmtId="0" fontId="0" fillId="0" borderId="0" xfId="0" applyAlignment="1">
      <alignment horizontal="center"/>
    </xf>
    <xf numFmtId="0" fontId="0" fillId="0" borderId="0" xfId="0" applyFont="1"/>
    <xf numFmtId="0" fontId="1" fillId="0" borderId="4" xfId="0" applyFont="1" applyBorder="1"/>
  </cellXfs>
  <cellStyles count="1">
    <cellStyle name="Normální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25" workbookViewId="0">
      <selection activeCell="G45" sqref="G45"/>
    </sheetView>
  </sheetViews>
  <sheetFormatPr defaultRowHeight="14.4" x14ac:dyDescent="0.3"/>
  <cols>
    <col min="1" max="2" width="9.109375" customWidth="1"/>
    <col min="3" max="3" width="76.88671875" customWidth="1"/>
    <col min="4" max="4" width="13.109375" customWidth="1"/>
    <col min="5" max="5" width="12" customWidth="1"/>
    <col min="6" max="6" width="9.109375" customWidth="1"/>
    <col min="7" max="7" width="17.44140625" customWidth="1"/>
    <col min="8" max="8" width="9.109375" customWidth="1"/>
  </cols>
  <sheetData>
    <row r="1" spans="1:7" ht="30" customHeight="1" x14ac:dyDescent="0.3">
      <c r="C1" s="5" t="s">
        <v>31</v>
      </c>
    </row>
    <row r="2" spans="1:7" ht="30" customHeight="1" x14ac:dyDescent="0.3"/>
    <row r="3" spans="1:7" x14ac:dyDescent="0.3">
      <c r="A3" s="3" t="s">
        <v>0</v>
      </c>
      <c r="B3" s="3"/>
      <c r="C3" s="3" t="s">
        <v>1</v>
      </c>
      <c r="D3" s="3" t="s">
        <v>2</v>
      </c>
      <c r="E3" s="3" t="s">
        <v>3</v>
      </c>
      <c r="F3" s="3" t="s">
        <v>4</v>
      </c>
      <c r="G3" s="3" t="s">
        <v>8</v>
      </c>
    </row>
    <row r="4" spans="1:7" x14ac:dyDescent="0.3">
      <c r="C4" s="4" t="s">
        <v>9</v>
      </c>
    </row>
    <row r="5" spans="1:7" x14ac:dyDescent="0.3">
      <c r="A5">
        <v>1</v>
      </c>
      <c r="C5" t="s">
        <v>10</v>
      </c>
      <c r="D5" t="s">
        <v>5</v>
      </c>
      <c r="E5">
        <v>31</v>
      </c>
      <c r="G5">
        <f>E5*F5</f>
        <v>0</v>
      </c>
    </row>
    <row r="6" spans="1:7" x14ac:dyDescent="0.3">
      <c r="A6">
        <v>2</v>
      </c>
      <c r="C6" t="s">
        <v>11</v>
      </c>
      <c r="D6" t="s">
        <v>5</v>
      </c>
      <c r="E6">
        <v>0.1</v>
      </c>
      <c r="G6">
        <f t="shared" ref="G6:G36" si="0">E6*F6</f>
        <v>0</v>
      </c>
    </row>
    <row r="7" spans="1:7" x14ac:dyDescent="0.3">
      <c r="A7">
        <v>3</v>
      </c>
      <c r="C7" t="s">
        <v>12</v>
      </c>
      <c r="D7" t="s">
        <v>5</v>
      </c>
      <c r="E7">
        <v>9.24</v>
      </c>
      <c r="G7">
        <f t="shared" si="0"/>
        <v>0</v>
      </c>
    </row>
    <row r="8" spans="1:7" x14ac:dyDescent="0.3">
      <c r="A8">
        <v>4</v>
      </c>
      <c r="C8" t="s">
        <v>13</v>
      </c>
      <c r="D8" t="s">
        <v>5</v>
      </c>
      <c r="E8">
        <v>3.3</v>
      </c>
      <c r="G8">
        <f t="shared" si="0"/>
        <v>0</v>
      </c>
    </row>
    <row r="9" spans="1:7" x14ac:dyDescent="0.3">
      <c r="A9">
        <v>5</v>
      </c>
      <c r="C9" t="s">
        <v>14</v>
      </c>
      <c r="D9" t="s">
        <v>20</v>
      </c>
      <c r="E9">
        <v>66</v>
      </c>
      <c r="G9">
        <f t="shared" si="0"/>
        <v>0</v>
      </c>
    </row>
    <row r="10" spans="1:7" x14ac:dyDescent="0.3">
      <c r="A10">
        <v>6</v>
      </c>
      <c r="C10" t="s">
        <v>27</v>
      </c>
      <c r="D10" t="s">
        <v>20</v>
      </c>
      <c r="E10">
        <v>2</v>
      </c>
      <c r="G10">
        <f>E10*F10</f>
        <v>0</v>
      </c>
    </row>
    <row r="11" spans="1:7" x14ac:dyDescent="0.3">
      <c r="A11">
        <v>7</v>
      </c>
      <c r="C11" t="s">
        <v>15</v>
      </c>
      <c r="D11" t="s">
        <v>22</v>
      </c>
      <c r="E11">
        <v>3</v>
      </c>
      <c r="G11">
        <f t="shared" si="0"/>
        <v>0</v>
      </c>
    </row>
    <row r="12" spans="1:7" x14ac:dyDescent="0.3">
      <c r="A12">
        <v>8</v>
      </c>
      <c r="C12" t="s">
        <v>21</v>
      </c>
      <c r="D12" t="s">
        <v>24</v>
      </c>
      <c r="G12">
        <v>5000</v>
      </c>
    </row>
    <row r="13" spans="1:7" x14ac:dyDescent="0.3">
      <c r="G13" s="4">
        <f>G12+G11+G10+G9+G8+G7+G6+G5</f>
        <v>5000</v>
      </c>
    </row>
    <row r="15" spans="1:7" x14ac:dyDescent="0.3">
      <c r="C15" s="4" t="s">
        <v>16</v>
      </c>
    </row>
    <row r="16" spans="1:7" x14ac:dyDescent="0.3">
      <c r="A16">
        <v>9</v>
      </c>
      <c r="C16" t="s">
        <v>29</v>
      </c>
      <c r="D16" t="s">
        <v>20</v>
      </c>
      <c r="E16">
        <v>390</v>
      </c>
      <c r="G16">
        <f>E16*F16</f>
        <v>0</v>
      </c>
    </row>
    <row r="17" spans="1:7" x14ac:dyDescent="0.3">
      <c r="A17">
        <v>10</v>
      </c>
      <c r="C17" t="s">
        <v>17</v>
      </c>
      <c r="D17" t="s">
        <v>22</v>
      </c>
      <c r="E17">
        <v>122</v>
      </c>
      <c r="G17">
        <f>E17*F17</f>
        <v>0</v>
      </c>
    </row>
    <row r="18" spans="1:7" x14ac:dyDescent="0.3">
      <c r="A18">
        <v>11</v>
      </c>
      <c r="C18" t="s">
        <v>30</v>
      </c>
      <c r="D18" t="s">
        <v>23</v>
      </c>
      <c r="E18">
        <v>18</v>
      </c>
      <c r="G18">
        <f t="shared" si="0"/>
        <v>0</v>
      </c>
    </row>
    <row r="19" spans="1:7" x14ac:dyDescent="0.3">
      <c r="A19">
        <v>12</v>
      </c>
      <c r="C19" t="s">
        <v>10</v>
      </c>
      <c r="D19" t="s">
        <v>6</v>
      </c>
      <c r="E19">
        <v>97.5</v>
      </c>
      <c r="G19">
        <f t="shared" si="0"/>
        <v>0</v>
      </c>
    </row>
    <row r="20" spans="1:7" x14ac:dyDescent="0.3">
      <c r="A20">
        <v>13</v>
      </c>
      <c r="C20" t="s">
        <v>12</v>
      </c>
      <c r="D20" t="s">
        <v>6</v>
      </c>
      <c r="E20">
        <v>54.6</v>
      </c>
      <c r="G20">
        <f t="shared" si="0"/>
        <v>0</v>
      </c>
    </row>
    <row r="21" spans="1:7" x14ac:dyDescent="0.3">
      <c r="A21">
        <v>14</v>
      </c>
      <c r="C21" t="s">
        <v>13</v>
      </c>
      <c r="D21" t="s">
        <v>6</v>
      </c>
      <c r="E21">
        <v>23.4</v>
      </c>
      <c r="G21">
        <f t="shared" si="0"/>
        <v>0</v>
      </c>
    </row>
    <row r="22" spans="1:7" x14ac:dyDescent="0.3">
      <c r="A22">
        <v>15</v>
      </c>
      <c r="C22" t="s">
        <v>14</v>
      </c>
      <c r="D22" t="s">
        <v>26</v>
      </c>
      <c r="E22">
        <v>353</v>
      </c>
      <c r="G22">
        <f>22*F22</f>
        <v>0</v>
      </c>
    </row>
    <row r="23" spans="1:7" x14ac:dyDescent="0.3">
      <c r="A23">
        <v>16</v>
      </c>
      <c r="C23" t="s">
        <v>28</v>
      </c>
      <c r="D23" t="s">
        <v>26</v>
      </c>
      <c r="E23">
        <v>37</v>
      </c>
      <c r="G23">
        <f>E23*F23</f>
        <v>0</v>
      </c>
    </row>
    <row r="24" spans="1:7" x14ac:dyDescent="0.3">
      <c r="A24">
        <v>17</v>
      </c>
      <c r="C24" t="s">
        <v>18</v>
      </c>
      <c r="D24" t="s">
        <v>23</v>
      </c>
      <c r="E24">
        <v>140</v>
      </c>
      <c r="G24">
        <f t="shared" si="0"/>
        <v>0</v>
      </c>
    </row>
    <row r="25" spans="1:7" x14ac:dyDescent="0.3">
      <c r="A25">
        <v>18</v>
      </c>
      <c r="C25" t="s">
        <v>21</v>
      </c>
      <c r="D25" t="s">
        <v>25</v>
      </c>
      <c r="G25">
        <v>15000</v>
      </c>
    </row>
    <row r="26" spans="1:7" x14ac:dyDescent="0.3">
      <c r="G26" s="4">
        <f>G25+G24+G23+G22+G21+G20+G19+G18+G17+G16</f>
        <v>15000</v>
      </c>
    </row>
    <row r="28" spans="1:7" x14ac:dyDescent="0.3">
      <c r="C28" s="4" t="s">
        <v>19</v>
      </c>
    </row>
    <row r="29" spans="1:7" x14ac:dyDescent="0.3">
      <c r="A29">
        <v>19</v>
      </c>
      <c r="C29" t="s">
        <v>17</v>
      </c>
      <c r="D29" t="s">
        <v>23</v>
      </c>
      <c r="E29">
        <v>39</v>
      </c>
      <c r="G29">
        <f t="shared" si="0"/>
        <v>0</v>
      </c>
    </row>
    <row r="30" spans="1:7" x14ac:dyDescent="0.3">
      <c r="A30">
        <v>20</v>
      </c>
      <c r="C30" t="s">
        <v>11</v>
      </c>
      <c r="D30" t="s">
        <v>6</v>
      </c>
      <c r="E30">
        <v>5.85</v>
      </c>
      <c r="G30">
        <f t="shared" si="0"/>
        <v>0</v>
      </c>
    </row>
    <row r="31" spans="1:7" x14ac:dyDescent="0.3">
      <c r="A31">
        <v>21</v>
      </c>
      <c r="C31" t="s">
        <v>10</v>
      </c>
      <c r="D31" t="s">
        <v>6</v>
      </c>
      <c r="E31">
        <v>29.25</v>
      </c>
      <c r="G31">
        <f t="shared" si="0"/>
        <v>0</v>
      </c>
    </row>
    <row r="32" spans="1:7" x14ac:dyDescent="0.3">
      <c r="A32">
        <v>22</v>
      </c>
      <c r="C32" t="s">
        <v>12</v>
      </c>
      <c r="D32" t="s">
        <v>6</v>
      </c>
      <c r="E32">
        <v>16.38</v>
      </c>
      <c r="G32">
        <f t="shared" si="0"/>
        <v>0</v>
      </c>
    </row>
    <row r="33" spans="1:7" x14ac:dyDescent="0.3">
      <c r="A33">
        <v>23</v>
      </c>
      <c r="C33" t="s">
        <v>13</v>
      </c>
      <c r="D33" t="s">
        <v>6</v>
      </c>
      <c r="E33">
        <v>7.02</v>
      </c>
      <c r="G33">
        <f t="shared" si="0"/>
        <v>0</v>
      </c>
    </row>
    <row r="34" spans="1:7" x14ac:dyDescent="0.3">
      <c r="A34">
        <v>24</v>
      </c>
      <c r="C34" t="s">
        <v>14</v>
      </c>
      <c r="D34" t="s">
        <v>26</v>
      </c>
      <c r="E34">
        <v>103</v>
      </c>
      <c r="G34">
        <f t="shared" si="0"/>
        <v>0</v>
      </c>
    </row>
    <row r="35" spans="1:7" x14ac:dyDescent="0.3">
      <c r="A35">
        <v>25</v>
      </c>
      <c r="C35" t="s">
        <v>28</v>
      </c>
      <c r="D35" t="s">
        <v>26</v>
      </c>
      <c r="E35">
        <v>14</v>
      </c>
      <c r="G35">
        <f>E35*F35</f>
        <v>0</v>
      </c>
    </row>
    <row r="36" spans="1:7" x14ac:dyDescent="0.3">
      <c r="A36">
        <v>26</v>
      </c>
      <c r="C36" t="s">
        <v>18</v>
      </c>
      <c r="D36" t="s">
        <v>23</v>
      </c>
      <c r="E36">
        <v>39</v>
      </c>
      <c r="G36">
        <f t="shared" si="0"/>
        <v>0</v>
      </c>
    </row>
    <row r="37" spans="1:7" x14ac:dyDescent="0.3">
      <c r="A37">
        <v>27</v>
      </c>
      <c r="C37" t="s">
        <v>21</v>
      </c>
      <c r="D37" t="s">
        <v>25</v>
      </c>
      <c r="G37">
        <v>6500</v>
      </c>
    </row>
    <row r="38" spans="1:7" x14ac:dyDescent="0.3">
      <c r="G38" s="4">
        <f>G37+G36+G35+G34+G33+G32+G31+G30+G29</f>
        <v>6500</v>
      </c>
    </row>
    <row r="39" spans="1:7" x14ac:dyDescent="0.3">
      <c r="C39" s="4" t="s">
        <v>32</v>
      </c>
      <c r="G39" s="4"/>
    </row>
    <row r="40" spans="1:7" x14ac:dyDescent="0.3">
      <c r="A40">
        <v>28</v>
      </c>
      <c r="C40" t="s">
        <v>17</v>
      </c>
      <c r="D40" s="6" t="s">
        <v>33</v>
      </c>
      <c r="E40">
        <v>32</v>
      </c>
      <c r="G40" s="7">
        <f>E40*F40</f>
        <v>0</v>
      </c>
    </row>
    <row r="41" spans="1:7" x14ac:dyDescent="0.3">
      <c r="A41">
        <v>29</v>
      </c>
      <c r="C41" t="s">
        <v>18</v>
      </c>
      <c r="D41" s="6" t="s">
        <v>33</v>
      </c>
      <c r="E41">
        <v>261</v>
      </c>
      <c r="G41" s="7">
        <f>E41*F41</f>
        <v>0</v>
      </c>
    </row>
    <row r="42" spans="1:7" x14ac:dyDescent="0.3">
      <c r="A42">
        <v>30</v>
      </c>
      <c r="C42" t="s">
        <v>21</v>
      </c>
      <c r="D42" s="6" t="s">
        <v>34</v>
      </c>
      <c r="G42">
        <v>6000</v>
      </c>
    </row>
    <row r="43" spans="1:7" x14ac:dyDescent="0.3">
      <c r="D43" s="6"/>
      <c r="G43" s="4">
        <f>SUM(G40:G42)</f>
        <v>6000</v>
      </c>
    </row>
    <row r="44" spans="1:7" ht="15" thickBot="1" x14ac:dyDescent="0.35"/>
    <row r="45" spans="1:7" ht="15" thickBot="1" x14ac:dyDescent="0.35">
      <c r="C45" s="1" t="s">
        <v>7</v>
      </c>
      <c r="D45" s="2"/>
      <c r="E45" s="2"/>
      <c r="F45" s="2"/>
      <c r="G45" s="8">
        <f>G43+G38+G26+G13</f>
        <v>32500</v>
      </c>
    </row>
  </sheetData>
  <pageMargins left="0.70000000000000007" right="0.70000000000000007" top="0.78740157500000008" bottom="0.78740157500000008" header="0.30000000000000004" footer="0.30000000000000004"/>
  <pageSetup paperSize="9" scale="9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Zdeněk Černošek</dc:creator>
  <cp:lastModifiedBy>Pavel Soukup</cp:lastModifiedBy>
  <cp:lastPrinted>2016-11-11T11:08:22Z</cp:lastPrinted>
  <dcterms:created xsi:type="dcterms:W3CDTF">2016-04-06T10:54:54Z</dcterms:created>
  <dcterms:modified xsi:type="dcterms:W3CDTF">2017-01-12T09:53:26Z</dcterms:modified>
</cp:coreProperties>
</file>