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příloha č. 3" sheetId="1" r:id="rId1"/>
    <sheet name="příloha č. 6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F28" i="2" l="1"/>
  <c r="F29" i="2" s="1"/>
  <c r="F24" i="2"/>
  <c r="F25" i="2" s="1"/>
  <c r="F19" i="2"/>
  <c r="F18" i="2"/>
  <c r="F17" i="2"/>
  <c r="F15" i="2"/>
  <c r="F13" i="2"/>
  <c r="F12" i="2"/>
  <c r="F11" i="2"/>
  <c r="F10" i="2"/>
  <c r="F9" i="2"/>
  <c r="F8" i="2"/>
  <c r="F7" i="2"/>
  <c r="F6" i="2"/>
  <c r="F5" i="2"/>
  <c r="F20" i="2" s="1"/>
  <c r="E28" i="1"/>
  <c r="E29" i="1" s="1"/>
  <c r="E24" i="1"/>
  <c r="E25" i="1" s="1"/>
  <c r="E19" i="1"/>
  <c r="E18" i="1"/>
  <c r="E17" i="1"/>
  <c r="E15" i="1"/>
  <c r="E13" i="1"/>
  <c r="E12" i="1"/>
  <c r="E11" i="1"/>
  <c r="E10" i="1"/>
  <c r="E9" i="1"/>
  <c r="E8" i="1"/>
  <c r="E7" i="1"/>
  <c r="E6" i="1"/>
  <c r="E5" i="1"/>
  <c r="F31" i="2" l="1"/>
  <c r="F32" i="2" s="1"/>
  <c r="E20" i="1"/>
  <c r="E31" i="1" s="1"/>
  <c r="E32" i="1" s="1"/>
</calcChain>
</file>

<file path=xl/sharedStrings.xml><?xml version="1.0" encoding="utf-8"?>
<sst xmlns="http://schemas.openxmlformats.org/spreadsheetml/2006/main" count="119" uniqueCount="50">
  <si>
    <t>Položka</t>
  </si>
  <si>
    <t>Specifikace</t>
  </si>
  <si>
    <t>Jednotková
cena bez DPH</t>
  </si>
  <si>
    <t>Ks / metrů</t>
  </si>
  <si>
    <t>Celkem
bez DPH</t>
  </si>
  <si>
    <t>Projekční technika digitálního kina ve standardu DCI - nutná část vybavení</t>
  </si>
  <si>
    <t>DCI projektor 2K</t>
  </si>
  <si>
    <t>1</t>
  </si>
  <si>
    <t xml:space="preserve">Výbojka </t>
  </si>
  <si>
    <t>2 kW</t>
  </si>
  <si>
    <t>2</t>
  </si>
  <si>
    <t>objektiv</t>
  </si>
  <si>
    <t>odppovídající objektiv - s motorovým pohonem vhodným pro parametry plátna a projekční vzdálenosti v kině</t>
  </si>
  <si>
    <t>ventilátor</t>
  </si>
  <si>
    <t>odtah 1000 m3/hod</t>
  </si>
  <si>
    <t>Rackový podstavec pro projektor</t>
  </si>
  <si>
    <t xml:space="preserve">Rackový podstavec pod projektor </t>
  </si>
  <si>
    <t>UPC jednotka</t>
  </si>
  <si>
    <t>Záložní napájecí jednotka pro elektroniku DCI projektoru a DOLBY DCI player, může zálohovat ostatní komponenty (bez zesilovačů)</t>
  </si>
  <si>
    <t>systém vzdálené správy, multimediální jednotka</t>
  </si>
  <si>
    <t>(PC) pro vzálenou správu integrovaný s multimediálním přehrávačem alternativního obsahu včetně příslušenství (DVD přehrávání atd.). Zařízení musí sloužit jako archívní disková záloha pro uchovávání DCP masterů s minimální kapacitou 4TB, včetně příslušenství</t>
  </si>
  <si>
    <t>DCI player</t>
  </si>
  <si>
    <t>s min. kapacitou 2TB. Kinoserver umožňující kompletní přehrávání jak DCI obsahu z dodaných DCP mezinárodní distribucí, tak dalšího alternativního obsahu. Kinoserver musí mít možnost upgradu interního RAID pole, aby v případě zvýšení počtu projekcí mohlo dojít k navýšení kapacity serveru. Kinoserver musí splňovat certifikaci FIPS 140-2 level 3, garantující obsah od majors. Ingest ze zdrojů CRU, USB 2.0, eSata, LAN, WAN, DVD,CD.</t>
  </si>
  <si>
    <t>Přepínač signálů / scaler</t>
  </si>
  <si>
    <t>Přepínač (2x VGA + audio, 4x univerzální videovstup video, s-video, komponentní video + audio, 2x HDMI vstup, výstup VGA + HDMI) a scaler s převodem libovolného vstupního signálu na jednotný výstupní v rozlišení Full HD pro DCI projektor</t>
  </si>
  <si>
    <t>Projekční plocha</t>
  </si>
  <si>
    <t>velikost dle návrhu cca 11,3 x 4,8 m, gain 1,5 - 1,8</t>
  </si>
  <si>
    <t>Silnoproudé prvky a kabeláže, rack 19", rozvaděč</t>
  </si>
  <si>
    <t>Napájecí kabel</t>
  </si>
  <si>
    <t>Napájecí kabel pro DCI projektor - výbojkovou část</t>
  </si>
  <si>
    <t>Plast. Rozvaděč</t>
  </si>
  <si>
    <t>Standardní plastový rozvaděč na stěnu s vnitřním vybavením</t>
  </si>
  <si>
    <t>Rack 19"</t>
  </si>
  <si>
    <t>Standardní rack výška cca 200 cm, včetně rozvodnic, poliček, koleček, aktivní chlazení, hloubka 800 mm</t>
  </si>
  <si>
    <t>Celkem 2D projekce bez DPH</t>
  </si>
  <si>
    <t>Instalace, programování, zaškolení, …</t>
  </si>
  <si>
    <t>Instalace, kalibrace, programování, revize, montážní materiál, zaškolení, …</t>
  </si>
  <si>
    <t>Propojovací a hotové kabeláže neuvedené výše, odhadnuté náklady dle spotřebovaného materiálu a instalační náročnosti celého systému, pomocné kabeláže, silnoproudy, osazení rozvaděče pro AV / DCI, nastavení, osazení reproduktorových soustav, umístění surroundových reproduktorových soustav, revize zařízení, kalibrace celého DCI řetězce včetně finálních protokolů, vyřízení digitálních klíčů, atd. ...</t>
  </si>
  <si>
    <t>Celkem instalace, programování, zaškolení, …bez DPH</t>
  </si>
  <si>
    <t>Stavební přípomoce</t>
  </si>
  <si>
    <t>úprava elektroinstalací</t>
  </si>
  <si>
    <t xml:space="preserve">Stavební úpravy elektroinstalace související se zřízením nového přívodu do kabiny promítače, včetně nezbytné úpravy el. ovládání opony </t>
  </si>
  <si>
    <t>Celkem stavební přípomoce bez DPH</t>
  </si>
  <si>
    <t>Celkem bez DPH</t>
  </si>
  <si>
    <t>Celkem s DPH</t>
  </si>
  <si>
    <t xml:space="preserve">2048x1080, kontrastní poměr 2200:1, 3x DLP čip, 2K , svítivost min. 9.000 lm, </t>
  </si>
  <si>
    <t>Uchazečem nabízené technické řešení</t>
  </si>
  <si>
    <t>DIGITALIZACE KINA DKR RALSKO V MIMONI DLE DCI V ROZLIŠENÍ 2K</t>
  </si>
  <si>
    <t>příloha č. 6</t>
  </si>
  <si>
    <t>příloha č.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</si>
</sst>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Kč&quot;"/>
    <numFmt numFmtId="165" formatCode="#,##0&quot; Kč&quot;"/>
  </numFmts>
  <fonts count="13">
    <font>
      <sz val="11"/>
      <color theme="1"/>
      <name val="Calibri"/>
      <family val="2"/>
      <charset val="238"/>
      <scheme val="minor"/>
    </font>
    <font>
      <b/>
      <sz val="1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name val="Arial CE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sz val="12"/>
      <name val="Geneva CE"/>
    </font>
    <font>
      <sz val="12"/>
      <name val="Geneva CE"/>
      <family val="2"/>
      <charset val="238"/>
    </font>
    <font>
      <u/>
      <sz val="12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3" fillId="0" borderId="0" xfId="0" applyFont="1" applyFill="1" applyProtection="1">
      <protection locked="0"/>
    </xf>
    <xf numFmtId="0" fontId="4" fillId="2" borderId="2" xfId="0" applyFont="1" applyFill="1" applyBorder="1" applyAlignment="1" applyProtection="1">
      <alignment vertical="center" wrapText="1"/>
      <protection locked="0"/>
    </xf>
    <xf numFmtId="164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Protection="1">
      <protection locked="0"/>
    </xf>
    <xf numFmtId="0" fontId="3" fillId="0" borderId="0" xfId="0" applyFont="1" applyFill="1" applyBorder="1" applyProtection="1">
      <protection locked="0"/>
    </xf>
    <xf numFmtId="0" fontId="5" fillId="0" borderId="6" xfId="0" applyFont="1" applyFill="1" applyBorder="1" applyAlignment="1" applyProtection="1">
      <alignment vertical="top" wrapText="1"/>
      <protection locked="0"/>
    </xf>
    <xf numFmtId="0" fontId="4" fillId="0" borderId="7" xfId="0" applyFont="1" applyFill="1" applyBorder="1" applyAlignment="1" applyProtection="1">
      <alignment vertical="top" wrapText="1"/>
      <protection locked="0"/>
    </xf>
    <xf numFmtId="164" fontId="4" fillId="0" borderId="8" xfId="0" applyNumberFormat="1" applyFont="1" applyFill="1" applyBorder="1" applyAlignment="1" applyProtection="1">
      <alignment horizontal="right" vertical="top" wrapText="1"/>
      <protection locked="0"/>
    </xf>
    <xf numFmtId="49" fontId="4" fillId="0" borderId="9" xfId="0" applyNumberFormat="1" applyFont="1" applyFill="1" applyBorder="1" applyAlignment="1" applyProtection="1">
      <alignment horizontal="center" vertical="top" wrapText="1"/>
      <protection locked="0"/>
    </xf>
    <xf numFmtId="164" fontId="4" fillId="0" borderId="10" xfId="0" applyNumberFormat="1" applyFont="1" applyFill="1" applyBorder="1" applyAlignment="1" applyProtection="1">
      <alignment horizontal="right" vertical="center"/>
      <protection locked="0"/>
    </xf>
    <xf numFmtId="49" fontId="4" fillId="0" borderId="11" xfId="0" applyNumberFormat="1" applyFont="1" applyFill="1" applyBorder="1" applyAlignment="1" applyProtection="1">
      <alignment horizontal="center" vertical="top" wrapText="1"/>
      <protection locked="0"/>
    </xf>
    <xf numFmtId="164" fontId="4" fillId="0" borderId="12" xfId="0" applyNumberFormat="1" applyFont="1" applyFill="1" applyBorder="1" applyAlignment="1" applyProtection="1">
      <alignment horizontal="right" vertical="center"/>
      <protection locked="0"/>
    </xf>
    <xf numFmtId="0" fontId="7" fillId="0" borderId="13" xfId="0" applyFont="1" applyFill="1" applyBorder="1" applyAlignment="1" applyProtection="1">
      <alignment vertical="top" wrapText="1"/>
      <protection locked="0"/>
    </xf>
    <xf numFmtId="0" fontId="6" fillId="0" borderId="14" xfId="0" applyFont="1" applyBorder="1" applyAlignment="1">
      <alignment wrapText="1"/>
    </xf>
    <xf numFmtId="165" fontId="8" fillId="0" borderId="14" xfId="0" applyNumberFormat="1" applyFont="1" applyFill="1" applyBorder="1" applyAlignment="1" applyProtection="1">
      <alignment horizontal="right" vertical="center"/>
      <protection locked="0"/>
    </xf>
    <xf numFmtId="49" fontId="8" fillId="0" borderId="15" xfId="0" applyNumberFormat="1" applyFont="1" applyFill="1" applyBorder="1" applyAlignment="1" applyProtection="1">
      <alignment horizontal="center" vertical="top" wrapText="1"/>
      <protection locked="0"/>
    </xf>
    <xf numFmtId="165" fontId="8" fillId="0" borderId="16" xfId="0" applyNumberFormat="1" applyFont="1" applyFill="1" applyBorder="1" applyAlignment="1" applyProtection="1">
      <alignment horizontal="right" vertical="center"/>
      <protection locked="0"/>
    </xf>
    <xf numFmtId="0" fontId="9" fillId="0" borderId="0" xfId="0" applyFont="1" applyFill="1" applyBorder="1" applyProtection="1">
      <protection locked="0"/>
    </xf>
    <xf numFmtId="49" fontId="8" fillId="0" borderId="9" xfId="0" applyNumberFormat="1" applyFont="1" applyFill="1" applyBorder="1" applyAlignment="1" applyProtection="1">
      <alignment horizontal="center" vertical="top" wrapText="1"/>
      <protection locked="0"/>
    </xf>
    <xf numFmtId="0" fontId="5" fillId="0" borderId="17" xfId="0" applyFont="1" applyFill="1" applyBorder="1" applyAlignment="1" applyProtection="1">
      <alignment vertical="top" wrapText="1"/>
      <protection locked="0"/>
    </xf>
    <xf numFmtId="0" fontId="10" fillId="0" borderId="18" xfId="0" applyFont="1" applyFill="1" applyBorder="1" applyAlignment="1">
      <alignment vertical="center" wrapText="1"/>
    </xf>
    <xf numFmtId="164" fontId="4" fillId="0" borderId="19" xfId="0" applyNumberFormat="1" applyFont="1" applyFill="1" applyBorder="1" applyAlignment="1" applyProtection="1">
      <alignment horizontal="right" vertical="top" wrapText="1"/>
      <protection locked="0"/>
    </xf>
    <xf numFmtId="49" fontId="4" fillId="0" borderId="20" xfId="0" applyNumberFormat="1" applyFont="1" applyFill="1" applyBorder="1" applyAlignment="1" applyProtection="1">
      <alignment horizontal="center" vertical="top" wrapText="1"/>
      <protection locked="0"/>
    </xf>
    <xf numFmtId="164" fontId="4" fillId="0" borderId="21" xfId="0" applyNumberFormat="1" applyFont="1" applyFill="1" applyBorder="1" applyAlignment="1" applyProtection="1">
      <alignment horizontal="right" vertical="center"/>
      <protection locked="0"/>
    </xf>
    <xf numFmtId="0" fontId="6" fillId="0" borderId="14" xfId="0" applyFont="1" applyBorder="1" applyAlignment="1">
      <alignment vertical="center" wrapText="1"/>
    </xf>
    <xf numFmtId="165" fontId="8" fillId="0" borderId="22" xfId="0" applyNumberFormat="1" applyFont="1" applyFill="1" applyBorder="1" applyAlignment="1" applyProtection="1">
      <alignment horizontal="right" vertical="center"/>
      <protection locked="0"/>
    </xf>
    <xf numFmtId="49" fontId="8" fillId="0" borderId="23" xfId="0" applyNumberFormat="1" applyFont="1" applyFill="1" applyBorder="1" applyAlignment="1" applyProtection="1">
      <alignment horizontal="center" vertical="top" wrapText="1"/>
      <protection locked="0"/>
    </xf>
    <xf numFmtId="0" fontId="10" fillId="0" borderId="14" xfId="0" applyFont="1" applyFill="1" applyBorder="1" applyAlignment="1">
      <alignment vertical="center" wrapText="1"/>
    </xf>
    <xf numFmtId="164" fontId="4" fillId="0" borderId="24" xfId="0" applyNumberFormat="1" applyFont="1" applyFill="1" applyBorder="1" applyAlignment="1" applyProtection="1">
      <alignment horizontal="right" vertical="center"/>
      <protection locked="0"/>
    </xf>
    <xf numFmtId="0" fontId="11" fillId="0" borderId="14" xfId="0" applyFont="1" applyBorder="1" applyAlignment="1">
      <alignment vertical="center" wrapText="1"/>
    </xf>
    <xf numFmtId="165" fontId="11" fillId="0" borderId="22" xfId="0" applyNumberFormat="1" applyFont="1" applyFill="1" applyBorder="1" applyAlignment="1" applyProtection="1">
      <alignment horizontal="right" vertical="center"/>
      <protection locked="0"/>
    </xf>
    <xf numFmtId="0" fontId="4" fillId="0" borderId="0" xfId="0" applyFont="1" applyFill="1" applyBorder="1" applyAlignment="1" applyProtection="1">
      <alignment vertical="top" wrapText="1"/>
      <protection locked="0"/>
    </xf>
    <xf numFmtId="164" fontId="4" fillId="0" borderId="25" xfId="0" applyNumberFormat="1" applyFont="1" applyFill="1" applyBorder="1" applyAlignment="1" applyProtection="1">
      <alignment horizontal="right" vertical="top" wrapText="1"/>
      <protection locked="0"/>
    </xf>
    <xf numFmtId="1" fontId="4" fillId="0" borderId="26" xfId="0" applyNumberFormat="1" applyFont="1" applyFill="1" applyBorder="1" applyAlignment="1" applyProtection="1">
      <alignment horizontal="center" vertical="top" wrapText="1"/>
      <protection locked="0"/>
    </xf>
    <xf numFmtId="164" fontId="4" fillId="0" borderId="27" xfId="0" applyNumberFormat="1" applyFont="1" applyFill="1" applyBorder="1" applyAlignment="1" applyProtection="1">
      <alignment horizontal="right" vertical="center"/>
      <protection locked="0"/>
    </xf>
    <xf numFmtId="1" fontId="4" fillId="0" borderId="7" xfId="0" applyNumberFormat="1" applyFont="1" applyFill="1" applyBorder="1" applyAlignment="1" applyProtection="1">
      <alignment horizontal="center" vertical="top" wrapText="1"/>
      <protection locked="0"/>
    </xf>
    <xf numFmtId="164" fontId="4" fillId="0" borderId="28" xfId="0" applyNumberFormat="1" applyFont="1" applyFill="1" applyBorder="1" applyAlignment="1" applyProtection="1">
      <alignment horizontal="right" vertical="top" wrapText="1"/>
      <protection locked="0"/>
    </xf>
    <xf numFmtId="1" fontId="4" fillId="0" borderId="29" xfId="0" applyNumberFormat="1" applyFont="1" applyFill="1" applyBorder="1" applyAlignment="1" applyProtection="1">
      <alignment horizontal="center" vertical="top" wrapText="1"/>
      <protection locked="0"/>
    </xf>
    <xf numFmtId="164" fontId="4" fillId="0" borderId="30" xfId="0" applyNumberFormat="1" applyFont="1" applyFill="1" applyBorder="1" applyAlignment="1" applyProtection="1">
      <alignment horizontal="right" vertical="center"/>
      <protection locked="0"/>
    </xf>
    <xf numFmtId="0" fontId="5" fillId="3" borderId="3" xfId="0" applyFont="1" applyFill="1" applyBorder="1" applyAlignment="1" applyProtection="1">
      <alignment vertical="top"/>
      <protection locked="0"/>
    </xf>
    <xf numFmtId="0" fontId="4" fillId="3" borderId="5" xfId="0" applyFont="1" applyFill="1" applyBorder="1" applyAlignment="1" applyProtection="1">
      <alignment vertical="top" wrapText="1"/>
      <protection locked="0"/>
    </xf>
    <xf numFmtId="164" fontId="4" fillId="3" borderId="5" xfId="0" applyNumberFormat="1" applyFont="1" applyFill="1" applyBorder="1" applyAlignment="1" applyProtection="1">
      <alignment horizontal="right" vertical="top" wrapText="1"/>
      <protection locked="0"/>
    </xf>
    <xf numFmtId="49" fontId="4" fillId="3" borderId="5" xfId="0" applyNumberFormat="1" applyFont="1" applyFill="1" applyBorder="1" applyAlignment="1" applyProtection="1">
      <alignment horizontal="center" vertical="top" wrapText="1"/>
      <protection locked="0"/>
    </xf>
    <xf numFmtId="164" fontId="5" fillId="3" borderId="4" xfId="0" applyNumberFormat="1" applyFont="1" applyFill="1" applyBorder="1" applyAlignment="1" applyProtection="1">
      <alignment horizontal="right" vertical="center"/>
      <protection locked="0"/>
    </xf>
    <xf numFmtId="0" fontId="4" fillId="0" borderId="0" xfId="0" applyFont="1" applyFill="1" applyAlignment="1" applyProtection="1">
      <alignment vertical="top" wrapText="1"/>
      <protection locked="0"/>
    </xf>
    <xf numFmtId="164" fontId="4" fillId="0" borderId="0" xfId="0" applyNumberFormat="1" applyFont="1" applyFill="1" applyAlignment="1" applyProtection="1">
      <alignment horizontal="right" vertical="top"/>
      <protection locked="0"/>
    </xf>
    <xf numFmtId="49" fontId="4" fillId="0" borderId="0" xfId="0" applyNumberFormat="1" applyFont="1" applyFill="1" applyAlignment="1" applyProtection="1">
      <alignment horizontal="center" vertical="top"/>
      <protection locked="0"/>
    </xf>
    <xf numFmtId="164" fontId="4" fillId="0" borderId="0" xfId="0" applyNumberFormat="1" applyFont="1" applyFill="1" applyAlignment="1" applyProtection="1">
      <alignment horizontal="right" vertical="center"/>
      <protection locked="0"/>
    </xf>
    <xf numFmtId="164" fontId="4" fillId="0" borderId="0" xfId="0" applyNumberFormat="1" applyFont="1" applyFill="1" applyBorder="1" applyAlignment="1" applyProtection="1">
      <alignment horizontal="right" vertical="top" wrapText="1"/>
      <protection locked="0"/>
    </xf>
    <xf numFmtId="1" fontId="4" fillId="0" borderId="0" xfId="0" applyNumberFormat="1" applyFont="1" applyFill="1" applyBorder="1" applyAlignment="1" applyProtection="1">
      <alignment horizontal="center" vertical="top" wrapText="1"/>
      <protection locked="0"/>
    </xf>
    <xf numFmtId="0" fontId="5" fillId="0" borderId="31" xfId="0" applyFont="1" applyFill="1" applyBorder="1" applyAlignment="1" applyProtection="1">
      <alignment vertical="top" wrapText="1"/>
      <protection locked="0"/>
    </xf>
    <xf numFmtId="0" fontId="4" fillId="0" borderId="29" xfId="0" applyFont="1" applyFill="1" applyBorder="1" applyAlignment="1" applyProtection="1">
      <alignment vertical="top" wrapText="1"/>
      <protection locked="0"/>
    </xf>
    <xf numFmtId="164" fontId="4" fillId="0" borderId="29" xfId="0" applyNumberFormat="1" applyFont="1" applyFill="1" applyBorder="1" applyAlignment="1" applyProtection="1">
      <alignment horizontal="right" vertical="top" wrapText="1"/>
      <protection locked="0"/>
    </xf>
    <xf numFmtId="164" fontId="3" fillId="0" borderId="0" xfId="0" applyNumberFormat="1" applyFont="1" applyFill="1" applyBorder="1" applyProtection="1">
      <protection locked="0"/>
    </xf>
    <xf numFmtId="0" fontId="12" fillId="0" borderId="0" xfId="0" applyFont="1" applyBorder="1" applyAlignment="1">
      <alignment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vertical="center"/>
    </xf>
    <xf numFmtId="0" fontId="4" fillId="0" borderId="0" xfId="0" applyFont="1" applyFill="1" applyProtection="1">
      <protection locked="0"/>
    </xf>
    <xf numFmtId="0" fontId="3" fillId="0" borderId="0" xfId="0" applyFont="1" applyFill="1" applyAlignment="1" applyProtection="1">
      <alignment vertical="top" wrapText="1"/>
      <protection locked="0"/>
    </xf>
    <xf numFmtId="164" fontId="3" fillId="0" borderId="0" xfId="0" applyNumberFormat="1" applyFont="1" applyFill="1" applyAlignment="1" applyProtection="1">
      <alignment horizontal="right" vertical="top"/>
      <protection locked="0"/>
    </xf>
    <xf numFmtId="49" fontId="3" fillId="0" borderId="0" xfId="0" applyNumberFormat="1" applyFont="1" applyFill="1" applyAlignment="1" applyProtection="1">
      <alignment horizontal="center" vertical="top"/>
      <protection locked="0"/>
    </xf>
    <xf numFmtId="164" fontId="3" fillId="0" borderId="0" xfId="0" applyNumberFormat="1" applyFont="1" applyFill="1" applyAlignment="1" applyProtection="1">
      <alignment horizontal="right" vertical="center"/>
      <protection locked="0"/>
    </xf>
    <xf numFmtId="164" fontId="4" fillId="2" borderId="32" xfId="0" applyNumberFormat="1" applyFont="1" applyFill="1" applyBorder="1" applyAlignment="1" applyProtection="1">
      <alignment horizontal="center" vertical="center" wrapText="1"/>
      <protection locked="0"/>
    </xf>
    <xf numFmtId="164" fontId="4" fillId="0" borderId="32" xfId="0" applyNumberFormat="1" applyFont="1" applyFill="1" applyBorder="1" applyAlignment="1" applyProtection="1">
      <alignment horizontal="right" vertical="top" wrapText="1"/>
      <protection locked="0"/>
    </xf>
    <xf numFmtId="165" fontId="8" fillId="0" borderId="32" xfId="0" applyNumberFormat="1" applyFont="1" applyFill="1" applyBorder="1" applyAlignment="1" applyProtection="1">
      <alignment horizontal="right" vertical="center"/>
      <protection locked="0"/>
    </xf>
    <xf numFmtId="165" fontId="11" fillId="0" borderId="32" xfId="0" applyNumberFormat="1" applyFont="1" applyFill="1" applyBorder="1" applyAlignment="1" applyProtection="1">
      <alignment horizontal="right" vertical="center"/>
      <protection locked="0"/>
    </xf>
    <xf numFmtId="164" fontId="4" fillId="3" borderId="32" xfId="0" applyNumberFormat="1" applyFont="1" applyFill="1" applyBorder="1" applyAlignment="1" applyProtection="1">
      <alignment horizontal="right" vertical="top" wrapText="1"/>
      <protection locked="0"/>
    </xf>
    <xf numFmtId="164" fontId="4" fillId="0" borderId="32" xfId="0" applyNumberFormat="1" applyFont="1" applyFill="1" applyBorder="1" applyAlignment="1" applyProtection="1">
      <alignment horizontal="right" vertical="top"/>
      <protection locked="0"/>
    </xf>
    <xf numFmtId="0" fontId="12" fillId="0" borderId="32" xfId="0" applyFont="1" applyBorder="1" applyAlignment="1">
      <alignment vertical="top"/>
    </xf>
    <xf numFmtId="0" fontId="4" fillId="2" borderId="32" xfId="0" applyFont="1" applyFill="1" applyBorder="1" applyAlignment="1" applyProtection="1">
      <alignment vertical="center" wrapText="1"/>
      <protection locked="0"/>
    </xf>
    <xf numFmtId="0" fontId="4" fillId="0" borderId="32" xfId="0" applyFont="1" applyFill="1" applyBorder="1" applyAlignment="1" applyProtection="1">
      <alignment vertical="top" wrapText="1"/>
      <protection locked="0"/>
    </xf>
    <xf numFmtId="0" fontId="6" fillId="0" borderId="32" xfId="0" applyFont="1" applyBorder="1" applyAlignment="1">
      <alignment wrapText="1"/>
    </xf>
    <xf numFmtId="0" fontId="10" fillId="0" borderId="32" xfId="0" applyFont="1" applyFill="1" applyBorder="1" applyAlignment="1">
      <alignment vertical="center" wrapText="1"/>
    </xf>
    <xf numFmtId="0" fontId="6" fillId="0" borderId="32" xfId="0" applyFont="1" applyBorder="1" applyAlignment="1">
      <alignment vertical="center" wrapText="1"/>
    </xf>
    <xf numFmtId="0" fontId="11" fillId="0" borderId="32" xfId="0" applyFont="1" applyBorder="1" applyAlignment="1">
      <alignment vertical="center" wrapText="1"/>
    </xf>
    <xf numFmtId="0" fontId="4" fillId="3" borderId="32" xfId="0" applyFont="1" applyFill="1" applyBorder="1" applyAlignment="1" applyProtection="1">
      <alignment vertical="top" wrapText="1"/>
      <protection locked="0"/>
    </xf>
    <xf numFmtId="0" fontId="3" fillId="0" borderId="0" xfId="0" applyFont="1" applyFill="1" applyBorder="1" applyAlignment="1" applyProtection="1">
      <alignment vertical="top" wrapText="1"/>
      <protection locked="0"/>
    </xf>
    <xf numFmtId="164" fontId="3" fillId="0" borderId="0" xfId="0" applyNumberFormat="1" applyFont="1" applyFill="1" applyBorder="1" applyAlignment="1" applyProtection="1">
      <alignment horizontal="right" vertical="top"/>
      <protection locked="0"/>
    </xf>
    <xf numFmtId="49" fontId="4" fillId="2" borderId="3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32" xfId="0" applyFont="1" applyFill="1" applyBorder="1" applyAlignment="1" applyProtection="1">
      <alignment vertical="top" wrapText="1"/>
      <protection locked="0"/>
    </xf>
    <xf numFmtId="49" fontId="4" fillId="0" borderId="32" xfId="0" applyNumberFormat="1" applyFont="1" applyFill="1" applyBorder="1" applyAlignment="1" applyProtection="1">
      <alignment horizontal="center" vertical="top" wrapText="1"/>
      <protection locked="0"/>
    </xf>
    <xf numFmtId="164" fontId="4" fillId="0" borderId="32" xfId="0" applyNumberFormat="1" applyFont="1" applyFill="1" applyBorder="1" applyAlignment="1" applyProtection="1">
      <alignment horizontal="right" vertical="center"/>
      <protection locked="0"/>
    </xf>
    <xf numFmtId="0" fontId="7" fillId="0" borderId="32" xfId="0" applyFont="1" applyFill="1" applyBorder="1" applyAlignment="1" applyProtection="1">
      <alignment vertical="top" wrapText="1"/>
      <protection locked="0"/>
    </xf>
    <xf numFmtId="49" fontId="8" fillId="0" borderId="32" xfId="0" applyNumberFormat="1" applyFont="1" applyFill="1" applyBorder="1" applyAlignment="1" applyProtection="1">
      <alignment horizontal="center" vertical="top" wrapText="1"/>
      <protection locked="0"/>
    </xf>
    <xf numFmtId="1" fontId="4" fillId="0" borderId="32" xfId="0" applyNumberFormat="1" applyFont="1" applyFill="1" applyBorder="1" applyAlignment="1" applyProtection="1">
      <alignment horizontal="center" vertical="top" wrapText="1"/>
      <protection locked="0"/>
    </xf>
    <xf numFmtId="0" fontId="5" fillId="3" borderId="32" xfId="0" applyFont="1" applyFill="1" applyBorder="1" applyAlignment="1" applyProtection="1">
      <alignment vertical="top"/>
      <protection locked="0"/>
    </xf>
    <xf numFmtId="49" fontId="4" fillId="3" borderId="32" xfId="0" applyNumberFormat="1" applyFont="1" applyFill="1" applyBorder="1" applyAlignment="1" applyProtection="1">
      <alignment horizontal="center" vertical="top" wrapText="1"/>
      <protection locked="0"/>
    </xf>
    <xf numFmtId="164" fontId="5" fillId="3" borderId="32" xfId="0" applyNumberFormat="1" applyFont="1" applyFill="1" applyBorder="1" applyAlignment="1" applyProtection="1">
      <alignment horizontal="right" vertical="center"/>
      <protection locked="0"/>
    </xf>
    <xf numFmtId="49" fontId="4" fillId="0" borderId="32" xfId="0" applyNumberFormat="1" applyFont="1" applyFill="1" applyBorder="1" applyAlignment="1" applyProtection="1">
      <alignment horizontal="center" vertical="top"/>
      <protection locked="0"/>
    </xf>
    <xf numFmtId="0" fontId="12" fillId="0" borderId="32" xfId="0" applyFont="1" applyBorder="1" applyAlignment="1">
      <alignment horizontal="center" vertical="top"/>
    </xf>
    <xf numFmtId="0" fontId="12" fillId="0" borderId="32" xfId="0" applyFont="1" applyBorder="1" applyAlignment="1">
      <alignment vertical="center"/>
    </xf>
    <xf numFmtId="0" fontId="5" fillId="3" borderId="3" xfId="0" applyFont="1" applyFill="1" applyBorder="1" applyAlignment="1" applyProtection="1">
      <alignment vertical="top"/>
      <protection locked="0"/>
    </xf>
    <xf numFmtId="0" fontId="5" fillId="3" borderId="5" xfId="0" applyFont="1" applyFill="1" applyBorder="1" applyAlignment="1" applyProtection="1">
      <alignment vertical="top"/>
      <protection locked="0"/>
    </xf>
    <xf numFmtId="0" fontId="5" fillId="3" borderId="4" xfId="0" applyFont="1" applyFill="1" applyBorder="1" applyAlignment="1" applyProtection="1">
      <alignment vertical="top"/>
      <protection locked="0"/>
    </xf>
    <xf numFmtId="0" fontId="1" fillId="0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>
      <alignment vertical="top"/>
    </xf>
    <xf numFmtId="0" fontId="6" fillId="3" borderId="5" xfId="0" applyFont="1" applyFill="1" applyBorder="1" applyAlignment="1"/>
    <xf numFmtId="0" fontId="6" fillId="3" borderId="4" xfId="0" applyFont="1" applyFill="1" applyBorder="1" applyAlignment="1"/>
    <xf numFmtId="0" fontId="5" fillId="4" borderId="3" xfId="0" applyFont="1" applyFill="1" applyBorder="1" applyAlignment="1" applyProtection="1">
      <alignment vertical="top"/>
      <protection locked="0"/>
    </xf>
    <xf numFmtId="0" fontId="6" fillId="4" borderId="5" xfId="0" applyFont="1" applyFill="1" applyBorder="1" applyAlignment="1"/>
    <xf numFmtId="0" fontId="6" fillId="4" borderId="4" xfId="0" applyFont="1" applyFill="1" applyBorder="1" applyAlignment="1"/>
    <xf numFmtId="0" fontId="5" fillId="3" borderId="32" xfId="0" applyFont="1" applyFill="1" applyBorder="1" applyAlignment="1" applyProtection="1">
      <alignment vertical="top"/>
      <protection locked="0"/>
    </xf>
    <xf numFmtId="0" fontId="1" fillId="0" borderId="0" xfId="0" applyFont="1" applyFill="1" applyBorder="1" applyAlignment="1" applyProtection="1">
      <alignment horizontal="center" vertical="top" wrapText="1"/>
      <protection locked="0"/>
    </xf>
    <xf numFmtId="0" fontId="2" fillId="0" borderId="0" xfId="0" applyFont="1" applyBorder="1" applyAlignment="1">
      <alignment vertical="top"/>
    </xf>
    <xf numFmtId="0" fontId="6" fillId="3" borderId="32" xfId="0" applyFont="1" applyFill="1" applyBorder="1" applyAlignment="1"/>
    <xf numFmtId="0" fontId="5" fillId="4" borderId="32" xfId="0" applyFont="1" applyFill="1" applyBorder="1" applyAlignment="1" applyProtection="1">
      <alignment vertical="top"/>
      <protection locked="0"/>
    </xf>
    <xf numFmtId="0" fontId="6" fillId="4" borderId="32" xfId="0" applyFont="1" applyFill="1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view="pageBreakPreview" zoomScale="60" zoomScaleNormal="100" workbookViewId="0">
      <selection activeCell="B28" activeCellId="1" sqref="A1 B28"/>
    </sheetView>
  </sheetViews>
  <sheetFormatPr defaultRowHeight="12.75"/>
  <cols>
    <col min="1" max="1" width="22.7109375" style="61" customWidth="1"/>
    <col min="2" max="2" width="105.42578125" style="61" customWidth="1"/>
    <col min="3" max="3" width="18" style="62" bestFit="1" customWidth="1"/>
    <col min="4" max="4" width="8" style="63" bestFit="1" customWidth="1"/>
    <col min="5" max="5" width="16.85546875" style="64" customWidth="1"/>
    <col min="6" max="6" width="12" style="1" bestFit="1" customWidth="1"/>
    <col min="7" max="16384" width="9.140625" style="1"/>
  </cols>
  <sheetData>
    <row r="1" spans="1:5">
      <c r="A1" s="61" t="s">
        <v>49</v>
      </c>
    </row>
    <row r="2" spans="1:5" ht="33" customHeight="1" thickBot="1">
      <c r="A2" s="97" t="s">
        <v>47</v>
      </c>
      <c r="B2" s="98"/>
      <c r="C2" s="98"/>
      <c r="D2" s="98"/>
      <c r="E2" s="98"/>
    </row>
    <row r="3" spans="1:5" s="6" customFormat="1" ht="30.75" thickBot="1">
      <c r="A3" s="2" t="s">
        <v>0</v>
      </c>
      <c r="B3" s="2" t="s">
        <v>1</v>
      </c>
      <c r="C3" s="3" t="s">
        <v>2</v>
      </c>
      <c r="D3" s="4" t="s">
        <v>3</v>
      </c>
      <c r="E3" s="5" t="s">
        <v>4</v>
      </c>
    </row>
    <row r="4" spans="1:5" s="7" customFormat="1" ht="16.5" thickBot="1">
      <c r="A4" s="94" t="s">
        <v>5</v>
      </c>
      <c r="B4" s="99"/>
      <c r="C4" s="99"/>
      <c r="D4" s="99"/>
      <c r="E4" s="100"/>
    </row>
    <row r="5" spans="1:5" s="7" customFormat="1" ht="15.75">
      <c r="A5" s="8" t="s">
        <v>6</v>
      </c>
      <c r="B5" s="9" t="s">
        <v>45</v>
      </c>
      <c r="C5" s="10"/>
      <c r="D5" s="11" t="s">
        <v>7</v>
      </c>
      <c r="E5" s="12">
        <f t="shared" ref="E5:E12" si="0">C5*D5</f>
        <v>0</v>
      </c>
    </row>
    <row r="6" spans="1:5" s="7" customFormat="1" ht="15.75">
      <c r="A6" s="8" t="s">
        <v>8</v>
      </c>
      <c r="B6" s="9" t="s">
        <v>9</v>
      </c>
      <c r="C6" s="10"/>
      <c r="D6" s="13" t="s">
        <v>10</v>
      </c>
      <c r="E6" s="14">
        <f t="shared" si="0"/>
        <v>0</v>
      </c>
    </row>
    <row r="7" spans="1:5" s="20" customFormat="1" ht="30">
      <c r="A7" s="15" t="s">
        <v>11</v>
      </c>
      <c r="B7" s="16" t="s">
        <v>12</v>
      </c>
      <c r="C7" s="17"/>
      <c r="D7" s="18" t="s">
        <v>7</v>
      </c>
      <c r="E7" s="19">
        <f t="shared" si="0"/>
        <v>0</v>
      </c>
    </row>
    <row r="8" spans="1:5" s="20" customFormat="1" ht="15.75">
      <c r="A8" s="15" t="s">
        <v>13</v>
      </c>
      <c r="B8" s="16" t="s">
        <v>14</v>
      </c>
      <c r="C8" s="17"/>
      <c r="D8" s="21" t="s">
        <v>7</v>
      </c>
      <c r="E8" s="19">
        <f t="shared" si="0"/>
        <v>0</v>
      </c>
    </row>
    <row r="9" spans="1:5" s="7" customFormat="1" ht="47.25">
      <c r="A9" s="8" t="s">
        <v>15</v>
      </c>
      <c r="B9" s="9" t="s">
        <v>16</v>
      </c>
      <c r="C9" s="10"/>
      <c r="D9" s="11" t="s">
        <v>7</v>
      </c>
      <c r="E9" s="14">
        <f t="shared" si="0"/>
        <v>0</v>
      </c>
    </row>
    <row r="10" spans="1:5" s="7" customFormat="1" ht="30">
      <c r="A10" s="22" t="s">
        <v>17</v>
      </c>
      <c r="B10" s="23" t="s">
        <v>18</v>
      </c>
      <c r="C10" s="24"/>
      <c r="D10" s="25" t="s">
        <v>7</v>
      </c>
      <c r="E10" s="26">
        <f t="shared" si="0"/>
        <v>0</v>
      </c>
    </row>
    <row r="11" spans="1:5" s="20" customFormat="1" ht="63">
      <c r="A11" s="15" t="s">
        <v>19</v>
      </c>
      <c r="B11" s="27" t="s">
        <v>20</v>
      </c>
      <c r="C11" s="28"/>
      <c r="D11" s="29">
        <v>1</v>
      </c>
      <c r="E11" s="19">
        <f t="shared" si="0"/>
        <v>0</v>
      </c>
    </row>
    <row r="12" spans="1:5" s="7" customFormat="1" ht="75">
      <c r="A12" s="8" t="s">
        <v>21</v>
      </c>
      <c r="B12" s="30" t="s">
        <v>22</v>
      </c>
      <c r="C12" s="10"/>
      <c r="D12" s="11" t="s">
        <v>7</v>
      </c>
      <c r="E12" s="14">
        <f t="shared" si="0"/>
        <v>0</v>
      </c>
    </row>
    <row r="13" spans="1:5" ht="45.75" thickBot="1">
      <c r="A13" s="8" t="s">
        <v>23</v>
      </c>
      <c r="B13" s="30" t="s">
        <v>24</v>
      </c>
      <c r="C13" s="10"/>
      <c r="D13" s="11" t="s">
        <v>7</v>
      </c>
      <c r="E13" s="31">
        <f>C13*D13</f>
        <v>0</v>
      </c>
    </row>
    <row r="14" spans="1:5" s="7" customFormat="1" ht="16.5" thickBot="1">
      <c r="A14" s="101" t="s">
        <v>25</v>
      </c>
      <c r="B14" s="102"/>
      <c r="C14" s="102"/>
      <c r="D14" s="102"/>
      <c r="E14" s="103"/>
    </row>
    <row r="15" spans="1:5" s="7" customFormat="1" ht="16.5" thickBot="1">
      <c r="A15" s="8" t="s">
        <v>25</v>
      </c>
      <c r="B15" s="32" t="s">
        <v>26</v>
      </c>
      <c r="C15" s="33"/>
      <c r="D15" s="11" t="s">
        <v>7</v>
      </c>
      <c r="E15" s="14">
        <f t="shared" ref="E15" si="1">C15*D15</f>
        <v>0</v>
      </c>
    </row>
    <row r="16" spans="1:5" s="7" customFormat="1" ht="16.5" thickBot="1">
      <c r="A16" s="94" t="s">
        <v>27</v>
      </c>
      <c r="B16" s="99"/>
      <c r="C16" s="99"/>
      <c r="D16" s="99"/>
      <c r="E16" s="100"/>
    </row>
    <row r="17" spans="1:6" s="7" customFormat="1" ht="15.75">
      <c r="A17" s="22" t="s">
        <v>28</v>
      </c>
      <c r="B17" s="34" t="s">
        <v>29</v>
      </c>
      <c r="C17" s="35"/>
      <c r="D17" s="36">
        <v>25</v>
      </c>
      <c r="E17" s="37">
        <f t="shared" ref="E17:E19" si="2">C17*D17</f>
        <v>0</v>
      </c>
    </row>
    <row r="18" spans="1:6" s="7" customFormat="1" ht="15.75">
      <c r="A18" s="8" t="s">
        <v>30</v>
      </c>
      <c r="B18" s="9" t="s">
        <v>31</v>
      </c>
      <c r="C18" s="10"/>
      <c r="D18" s="38">
        <v>1</v>
      </c>
      <c r="E18" s="14">
        <f t="shared" si="2"/>
        <v>0</v>
      </c>
    </row>
    <row r="19" spans="1:6" s="7" customFormat="1" ht="30.75" thickBot="1">
      <c r="A19" s="22" t="s">
        <v>32</v>
      </c>
      <c r="B19" s="34" t="s">
        <v>33</v>
      </c>
      <c r="C19" s="39"/>
      <c r="D19" s="40" t="s">
        <v>7</v>
      </c>
      <c r="E19" s="41">
        <f t="shared" si="2"/>
        <v>0</v>
      </c>
    </row>
    <row r="20" spans="1:6" s="7" customFormat="1" ht="16.5" thickBot="1">
      <c r="A20" s="42" t="s">
        <v>34</v>
      </c>
      <c r="B20" s="43"/>
      <c r="C20" s="44"/>
      <c r="D20" s="45"/>
      <c r="E20" s="46">
        <f>SUM(E4:E19)</f>
        <v>0</v>
      </c>
    </row>
    <row r="21" spans="1:6" ht="15">
      <c r="A21" s="47"/>
      <c r="B21" s="47"/>
      <c r="C21" s="48"/>
      <c r="D21" s="49"/>
      <c r="E21" s="50"/>
    </row>
    <row r="22" spans="1:6" s="7" customFormat="1" ht="21.75" customHeight="1" thickBot="1">
      <c r="A22" s="22"/>
      <c r="B22" s="34"/>
      <c r="C22" s="51"/>
      <c r="D22" s="52"/>
      <c r="E22" s="41"/>
    </row>
    <row r="23" spans="1:6" s="7" customFormat="1" ht="16.5" thickBot="1">
      <c r="A23" s="94" t="s">
        <v>35</v>
      </c>
      <c r="B23" s="99"/>
      <c r="C23" s="99"/>
      <c r="D23" s="99"/>
      <c r="E23" s="100"/>
    </row>
    <row r="24" spans="1:6" s="7" customFormat="1" ht="93.75" customHeight="1" thickBot="1">
      <c r="A24" s="53" t="s">
        <v>36</v>
      </c>
      <c r="B24" s="54" t="s">
        <v>37</v>
      </c>
      <c r="C24" s="55"/>
      <c r="D24" s="25" t="s">
        <v>7</v>
      </c>
      <c r="E24" s="14">
        <f>C24*D24</f>
        <v>0</v>
      </c>
    </row>
    <row r="25" spans="1:6" s="7" customFormat="1" ht="16.5" thickBot="1">
      <c r="A25" s="42" t="s">
        <v>38</v>
      </c>
      <c r="B25" s="43"/>
      <c r="C25" s="44"/>
      <c r="D25" s="45"/>
      <c r="E25" s="46">
        <f>E24</f>
        <v>0</v>
      </c>
      <c r="F25" s="56"/>
    </row>
    <row r="26" spans="1:6" s="60" customFormat="1" ht="15.75" thickBot="1">
      <c r="A26" s="57"/>
      <c r="B26" s="57"/>
      <c r="C26" s="57"/>
      <c r="D26" s="58"/>
      <c r="E26" s="59"/>
    </row>
    <row r="27" spans="1:6" s="7" customFormat="1" ht="16.5" thickBot="1">
      <c r="A27" s="94" t="s">
        <v>39</v>
      </c>
      <c r="B27" s="95"/>
      <c r="C27" s="95"/>
      <c r="D27" s="95"/>
      <c r="E27" s="96"/>
    </row>
    <row r="28" spans="1:6" s="7" customFormat="1" ht="32.25" thickBot="1">
      <c r="A28" s="8" t="s">
        <v>40</v>
      </c>
      <c r="B28" s="30" t="s">
        <v>41</v>
      </c>
      <c r="C28" s="10"/>
      <c r="D28" s="11" t="s">
        <v>7</v>
      </c>
      <c r="E28" s="14">
        <f t="shared" ref="E28" si="3">C28*D28</f>
        <v>0</v>
      </c>
    </row>
    <row r="29" spans="1:6" s="7" customFormat="1" ht="16.5" thickBot="1">
      <c r="A29" s="42" t="s">
        <v>42</v>
      </c>
      <c r="B29" s="43"/>
      <c r="C29" s="44"/>
      <c r="D29" s="45"/>
      <c r="E29" s="46">
        <f>SUM(E28:E28)</f>
        <v>0</v>
      </c>
    </row>
    <row r="30" spans="1:6" ht="15.75" thickBot="1">
      <c r="A30" s="47"/>
      <c r="B30" s="47"/>
      <c r="C30" s="48"/>
      <c r="D30" s="49"/>
      <c r="E30" s="50"/>
    </row>
    <row r="31" spans="1:6" s="7" customFormat="1" ht="16.5" thickBot="1">
      <c r="A31" s="42" t="s">
        <v>43</v>
      </c>
      <c r="B31" s="43"/>
      <c r="C31" s="44"/>
      <c r="D31" s="45"/>
      <c r="E31" s="46">
        <f>E20+E25+E29</f>
        <v>0</v>
      </c>
    </row>
    <row r="32" spans="1:6" s="7" customFormat="1" ht="16.5" thickBot="1">
      <c r="A32" s="42" t="s">
        <v>44</v>
      </c>
      <c r="B32" s="43"/>
      <c r="C32" s="44"/>
      <c r="D32" s="45"/>
      <c r="E32" s="46">
        <f>E31*1.2</f>
        <v>0</v>
      </c>
    </row>
  </sheetData>
  <mergeCells count="6">
    <mergeCell ref="A27:E27"/>
    <mergeCell ref="A2:E2"/>
    <mergeCell ref="A4:E4"/>
    <mergeCell ref="A14:E14"/>
    <mergeCell ref="A16:E16"/>
    <mergeCell ref="A23:E23"/>
  </mergeCells>
  <pageMargins left="0.7" right="0.7" top="0.78740157499999996" bottom="0.78740157499999996" header="0.3" footer="0.3"/>
  <pageSetup paperSize="9" scale="57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view="pageBreakPreview" zoomScale="60" zoomScaleNormal="100" workbookViewId="0"/>
  </sheetViews>
  <sheetFormatPr defaultRowHeight="12.75"/>
  <cols>
    <col min="1" max="1" width="22.7109375" style="61" customWidth="1"/>
    <col min="2" max="2" width="105.42578125" style="61" customWidth="1"/>
    <col min="3" max="3" width="39.28515625" style="79" customWidth="1"/>
    <col min="4" max="4" width="18" style="80" bestFit="1" customWidth="1"/>
    <col min="5" max="5" width="8" style="63" bestFit="1" customWidth="1"/>
    <col min="6" max="6" width="16.85546875" style="64" customWidth="1"/>
    <col min="7" max="7" width="12" style="1" bestFit="1" customWidth="1"/>
    <col min="8" max="16384" width="9.140625" style="1"/>
  </cols>
  <sheetData>
    <row r="1" spans="1:6">
      <c r="A1" s="61" t="s">
        <v>48</v>
      </c>
    </row>
    <row r="2" spans="1:6" ht="33" customHeight="1">
      <c r="A2" s="105" t="s">
        <v>47</v>
      </c>
      <c r="B2" s="106"/>
      <c r="C2" s="106"/>
      <c r="D2" s="106"/>
      <c r="E2" s="106"/>
      <c r="F2" s="106"/>
    </row>
    <row r="3" spans="1:6" s="6" customFormat="1" ht="30">
      <c r="A3" s="72" t="s">
        <v>0</v>
      </c>
      <c r="B3" s="72" t="s">
        <v>1</v>
      </c>
      <c r="C3" s="72" t="s">
        <v>46</v>
      </c>
      <c r="D3" s="65" t="s">
        <v>2</v>
      </c>
      <c r="E3" s="81" t="s">
        <v>3</v>
      </c>
      <c r="F3" s="65" t="s">
        <v>4</v>
      </c>
    </row>
    <row r="4" spans="1:6" s="7" customFormat="1" ht="15.75">
      <c r="A4" s="104" t="s">
        <v>5</v>
      </c>
      <c r="B4" s="107"/>
      <c r="C4" s="107"/>
      <c r="D4" s="107"/>
      <c r="E4" s="107"/>
      <c r="F4" s="107"/>
    </row>
    <row r="5" spans="1:6" s="7" customFormat="1" ht="15.75">
      <c r="A5" s="82" t="s">
        <v>6</v>
      </c>
      <c r="B5" s="73" t="s">
        <v>45</v>
      </c>
      <c r="C5" s="73"/>
      <c r="D5" s="66"/>
      <c r="E5" s="83" t="s">
        <v>7</v>
      </c>
      <c r="F5" s="84">
        <f t="shared" ref="F5:F12" si="0">D5*E5</f>
        <v>0</v>
      </c>
    </row>
    <row r="6" spans="1:6" s="7" customFormat="1" ht="15.75">
      <c r="A6" s="82" t="s">
        <v>8</v>
      </c>
      <c r="B6" s="73" t="s">
        <v>9</v>
      </c>
      <c r="C6" s="73"/>
      <c r="D6" s="66"/>
      <c r="E6" s="83" t="s">
        <v>10</v>
      </c>
      <c r="F6" s="84">
        <f t="shared" si="0"/>
        <v>0</v>
      </c>
    </row>
    <row r="7" spans="1:6" s="20" customFormat="1" ht="30">
      <c r="A7" s="85" t="s">
        <v>11</v>
      </c>
      <c r="B7" s="74" t="s">
        <v>12</v>
      </c>
      <c r="C7" s="74"/>
      <c r="D7" s="67"/>
      <c r="E7" s="86" t="s">
        <v>7</v>
      </c>
      <c r="F7" s="67">
        <f t="shared" si="0"/>
        <v>0</v>
      </c>
    </row>
    <row r="8" spans="1:6" s="20" customFormat="1" ht="15.75">
      <c r="A8" s="85" t="s">
        <v>13</v>
      </c>
      <c r="B8" s="74" t="s">
        <v>14</v>
      </c>
      <c r="C8" s="74"/>
      <c r="D8" s="67"/>
      <c r="E8" s="86" t="s">
        <v>7</v>
      </c>
      <c r="F8" s="67">
        <f t="shared" si="0"/>
        <v>0</v>
      </c>
    </row>
    <row r="9" spans="1:6" s="7" customFormat="1" ht="47.25">
      <c r="A9" s="82" t="s">
        <v>15</v>
      </c>
      <c r="B9" s="73" t="s">
        <v>16</v>
      </c>
      <c r="C9" s="73"/>
      <c r="D9" s="66"/>
      <c r="E9" s="83" t="s">
        <v>7</v>
      </c>
      <c r="F9" s="84">
        <f t="shared" si="0"/>
        <v>0</v>
      </c>
    </row>
    <row r="10" spans="1:6" s="7" customFormat="1" ht="30">
      <c r="A10" s="82" t="s">
        <v>17</v>
      </c>
      <c r="B10" s="75" t="s">
        <v>18</v>
      </c>
      <c r="C10" s="75"/>
      <c r="D10" s="66"/>
      <c r="E10" s="83" t="s">
        <v>7</v>
      </c>
      <c r="F10" s="84">
        <f t="shared" si="0"/>
        <v>0</v>
      </c>
    </row>
    <row r="11" spans="1:6" s="20" customFormat="1" ht="63">
      <c r="A11" s="85" t="s">
        <v>19</v>
      </c>
      <c r="B11" s="76" t="s">
        <v>20</v>
      </c>
      <c r="C11" s="76"/>
      <c r="D11" s="67"/>
      <c r="E11" s="86">
        <v>1</v>
      </c>
      <c r="F11" s="67">
        <f t="shared" si="0"/>
        <v>0</v>
      </c>
    </row>
    <row r="12" spans="1:6" s="7" customFormat="1" ht="75">
      <c r="A12" s="82" t="s">
        <v>21</v>
      </c>
      <c r="B12" s="75" t="s">
        <v>22</v>
      </c>
      <c r="C12" s="75"/>
      <c r="D12" s="66"/>
      <c r="E12" s="83" t="s">
        <v>7</v>
      </c>
      <c r="F12" s="84">
        <f t="shared" si="0"/>
        <v>0</v>
      </c>
    </row>
    <row r="13" spans="1:6" ht="45">
      <c r="A13" s="82" t="s">
        <v>23</v>
      </c>
      <c r="B13" s="75" t="s">
        <v>24</v>
      </c>
      <c r="C13" s="75"/>
      <c r="D13" s="66"/>
      <c r="E13" s="83" t="s">
        <v>7</v>
      </c>
      <c r="F13" s="84">
        <f>D13*E13</f>
        <v>0</v>
      </c>
    </row>
    <row r="14" spans="1:6" s="7" customFormat="1" ht="15.75">
      <c r="A14" s="108" t="s">
        <v>25</v>
      </c>
      <c r="B14" s="109"/>
      <c r="C14" s="109"/>
      <c r="D14" s="109"/>
      <c r="E14" s="109"/>
      <c r="F14" s="109"/>
    </row>
    <row r="15" spans="1:6" s="7" customFormat="1" ht="15.75">
      <c r="A15" s="82" t="s">
        <v>25</v>
      </c>
      <c r="B15" s="77" t="s">
        <v>26</v>
      </c>
      <c r="C15" s="77"/>
      <c r="D15" s="68"/>
      <c r="E15" s="83" t="s">
        <v>7</v>
      </c>
      <c r="F15" s="84">
        <f t="shared" ref="F15" si="1">D15*E15</f>
        <v>0</v>
      </c>
    </row>
    <row r="16" spans="1:6" s="7" customFormat="1" ht="15.75">
      <c r="A16" s="104" t="s">
        <v>27</v>
      </c>
      <c r="B16" s="107"/>
      <c r="C16" s="107"/>
      <c r="D16" s="107"/>
      <c r="E16" s="107"/>
      <c r="F16" s="107"/>
    </row>
    <row r="17" spans="1:7" s="7" customFormat="1" ht="15.75">
      <c r="A17" s="82" t="s">
        <v>28</v>
      </c>
      <c r="B17" s="73" t="s">
        <v>29</v>
      </c>
      <c r="C17" s="73"/>
      <c r="D17" s="66"/>
      <c r="E17" s="87">
        <v>25</v>
      </c>
      <c r="F17" s="84">
        <f t="shared" ref="F17:F19" si="2">D17*E17</f>
        <v>0</v>
      </c>
    </row>
    <row r="18" spans="1:7" s="7" customFormat="1" ht="15.75">
      <c r="A18" s="82" t="s">
        <v>30</v>
      </c>
      <c r="B18" s="73" t="s">
        <v>31</v>
      </c>
      <c r="C18" s="73"/>
      <c r="D18" s="66"/>
      <c r="E18" s="87">
        <v>1</v>
      </c>
      <c r="F18" s="84">
        <f t="shared" si="2"/>
        <v>0</v>
      </c>
    </row>
    <row r="19" spans="1:7" s="7" customFormat="1" ht="30">
      <c r="A19" s="82" t="s">
        <v>32</v>
      </c>
      <c r="B19" s="73" t="s">
        <v>33</v>
      </c>
      <c r="C19" s="73"/>
      <c r="D19" s="66"/>
      <c r="E19" s="87" t="s">
        <v>7</v>
      </c>
      <c r="F19" s="84">
        <f t="shared" si="2"/>
        <v>0</v>
      </c>
    </row>
    <row r="20" spans="1:7" s="7" customFormat="1" ht="15.75">
      <c r="A20" s="88" t="s">
        <v>34</v>
      </c>
      <c r="B20" s="78"/>
      <c r="C20" s="78"/>
      <c r="D20" s="69"/>
      <c r="E20" s="89"/>
      <c r="F20" s="90">
        <f>SUM(F4:F19)</f>
        <v>0</v>
      </c>
    </row>
    <row r="21" spans="1:7" ht="15">
      <c r="A21" s="73"/>
      <c r="B21" s="73"/>
      <c r="C21" s="73"/>
      <c r="D21" s="70"/>
      <c r="E21" s="91"/>
      <c r="F21" s="84"/>
    </row>
    <row r="22" spans="1:7" s="7" customFormat="1" ht="21.75" customHeight="1">
      <c r="A22" s="82"/>
      <c r="B22" s="73"/>
      <c r="C22" s="73"/>
      <c r="D22" s="66"/>
      <c r="E22" s="87"/>
      <c r="F22" s="84"/>
    </row>
    <row r="23" spans="1:7" s="7" customFormat="1" ht="15.75">
      <c r="A23" s="104" t="s">
        <v>35</v>
      </c>
      <c r="B23" s="107"/>
      <c r="C23" s="107"/>
      <c r="D23" s="107"/>
      <c r="E23" s="107"/>
      <c r="F23" s="107"/>
    </row>
    <row r="24" spans="1:7" s="7" customFormat="1" ht="93.75" customHeight="1">
      <c r="A24" s="82" t="s">
        <v>36</v>
      </c>
      <c r="B24" s="73" t="s">
        <v>37</v>
      </c>
      <c r="C24" s="73"/>
      <c r="D24" s="66"/>
      <c r="E24" s="83" t="s">
        <v>7</v>
      </c>
      <c r="F24" s="84">
        <f>D24*E24</f>
        <v>0</v>
      </c>
    </row>
    <row r="25" spans="1:7" s="7" customFormat="1" ht="15.75">
      <c r="A25" s="88" t="s">
        <v>38</v>
      </c>
      <c r="B25" s="78"/>
      <c r="C25" s="78"/>
      <c r="D25" s="69"/>
      <c r="E25" s="89"/>
      <c r="F25" s="90">
        <f>F24</f>
        <v>0</v>
      </c>
      <c r="G25" s="56"/>
    </row>
    <row r="26" spans="1:7" s="60" customFormat="1" ht="15">
      <c r="A26" s="71"/>
      <c r="B26" s="71"/>
      <c r="C26" s="71"/>
      <c r="D26" s="71"/>
      <c r="E26" s="92"/>
      <c r="F26" s="93"/>
    </row>
    <row r="27" spans="1:7" s="7" customFormat="1" ht="15.75">
      <c r="A27" s="104" t="s">
        <v>39</v>
      </c>
      <c r="B27" s="104"/>
      <c r="C27" s="104"/>
      <c r="D27" s="104"/>
      <c r="E27" s="104"/>
      <c r="F27" s="104"/>
    </row>
    <row r="28" spans="1:7" s="7" customFormat="1" ht="31.5">
      <c r="A28" s="82" t="s">
        <v>40</v>
      </c>
      <c r="B28" s="75" t="s">
        <v>41</v>
      </c>
      <c r="C28" s="75"/>
      <c r="D28" s="66"/>
      <c r="E28" s="83" t="s">
        <v>7</v>
      </c>
      <c r="F28" s="84">
        <f t="shared" ref="F28" si="3">D28*E28</f>
        <v>0</v>
      </c>
    </row>
    <row r="29" spans="1:7" s="7" customFormat="1" ht="15.75">
      <c r="A29" s="88" t="s">
        <v>42</v>
      </c>
      <c r="B29" s="78"/>
      <c r="C29" s="78"/>
      <c r="D29" s="69"/>
      <c r="E29" s="89"/>
      <c r="F29" s="90">
        <f>SUM(F28:F28)</f>
        <v>0</v>
      </c>
    </row>
    <row r="30" spans="1:7" ht="15">
      <c r="A30" s="73"/>
      <c r="B30" s="73"/>
      <c r="C30" s="73"/>
      <c r="D30" s="70"/>
      <c r="E30" s="91"/>
      <c r="F30" s="84"/>
    </row>
    <row r="31" spans="1:7" s="7" customFormat="1" ht="15.75">
      <c r="A31" s="88" t="s">
        <v>43</v>
      </c>
      <c r="B31" s="78"/>
      <c r="C31" s="78"/>
      <c r="D31" s="69"/>
      <c r="E31" s="89"/>
      <c r="F31" s="90">
        <f>F20+F25+F29</f>
        <v>0</v>
      </c>
    </row>
    <row r="32" spans="1:7" s="7" customFormat="1" ht="15.75">
      <c r="A32" s="88" t="s">
        <v>44</v>
      </c>
      <c r="B32" s="78"/>
      <c r="C32" s="78"/>
      <c r="D32" s="69"/>
      <c r="E32" s="89"/>
      <c r="F32" s="90">
        <f>F31*1.2</f>
        <v>0</v>
      </c>
    </row>
  </sheetData>
  <mergeCells count="6">
    <mergeCell ref="A27:F27"/>
    <mergeCell ref="A2:F2"/>
    <mergeCell ref="A4:F4"/>
    <mergeCell ref="A14:F14"/>
    <mergeCell ref="A16:F16"/>
    <mergeCell ref="A23:F23"/>
  </mergeCells>
  <pageMargins left="0.7" right="0.7" top="0.78740157499999996" bottom="0.78740157499999996" header="0.3" footer="0.3"/>
  <pageSetup paperSize="9" scale="58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příloha č. 3</vt:lpstr>
      <vt:lpstr>příloha č. 6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Skubal</dc:creator>
  <cp:lastModifiedBy>Skubal</cp:lastModifiedBy>
  <dcterms:created xsi:type="dcterms:W3CDTF">2012-10-03T08:31:00Z</dcterms:created>
  <dcterms:modified xsi:type="dcterms:W3CDTF">2012-10-03T11:42:09Z</dcterms:modified>
</cp:coreProperties>
</file>