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zdez\Desktop\VS hasiči a komunikace\komunikace\"/>
    </mc:Choice>
  </mc:AlternateContent>
  <bookViews>
    <workbookView xWindow="480" yWindow="45" windowWidth="22995" windowHeight="10035"/>
  </bookViews>
  <sheets>
    <sheet name="List1" sheetId="1" r:id="rId1"/>
    <sheet name="List2" sheetId="2" r:id="rId2"/>
    <sheet name="List3" sheetId="3" r:id="rId3"/>
  </sheets>
  <calcPr calcId="152511"/>
</workbook>
</file>

<file path=xl/calcChain.xml><?xml version="1.0" encoding="utf-8"?>
<calcChain xmlns="http://schemas.openxmlformats.org/spreadsheetml/2006/main">
  <c r="E39" i="1" l="1"/>
  <c r="F39" i="1"/>
  <c r="G39" i="1" s="1"/>
  <c r="E40" i="1"/>
  <c r="F40" i="1" s="1"/>
  <c r="G40" i="1" s="1"/>
  <c r="E41" i="1"/>
  <c r="F41" i="1" s="1"/>
  <c r="G41" i="1" s="1"/>
  <c r="E42" i="1"/>
  <c r="F42" i="1" s="1"/>
  <c r="G42" i="1" s="1"/>
  <c r="E43" i="1"/>
  <c r="F43" i="1" s="1"/>
  <c r="G43" i="1" s="1"/>
  <c r="E44" i="1"/>
  <c r="F44" i="1" s="1"/>
  <c r="G44" i="1" s="1"/>
  <c r="E45" i="1"/>
  <c r="F45" i="1" s="1"/>
  <c r="G45" i="1" s="1"/>
  <c r="E46" i="1"/>
  <c r="F46" i="1" s="1"/>
  <c r="G46" i="1" s="1"/>
  <c r="E47" i="1"/>
  <c r="F47" i="1"/>
  <c r="G47" i="1" s="1"/>
  <c r="E48" i="1"/>
  <c r="F48" i="1" s="1"/>
  <c r="G48" i="1" s="1"/>
  <c r="E49" i="1"/>
  <c r="F49" i="1" s="1"/>
  <c r="G49" i="1" s="1"/>
  <c r="E50" i="1"/>
  <c r="F50" i="1" s="1"/>
  <c r="G50" i="1" s="1"/>
  <c r="E51" i="1"/>
  <c r="F51" i="1" s="1"/>
  <c r="G51" i="1" s="1"/>
  <c r="E52" i="1"/>
  <c r="F52" i="1" s="1"/>
  <c r="G52" i="1" s="1"/>
  <c r="E53" i="1"/>
  <c r="F53" i="1" s="1"/>
  <c r="G53" i="1" s="1"/>
  <c r="E54" i="1"/>
  <c r="F54" i="1" s="1"/>
  <c r="G54" i="1" s="1"/>
  <c r="E55" i="1"/>
  <c r="F55" i="1" s="1"/>
  <c r="G55" i="1" s="1"/>
  <c r="E56" i="1"/>
  <c r="F56" i="1" s="1"/>
  <c r="G56" i="1" s="1"/>
  <c r="E57" i="1"/>
  <c r="F57" i="1"/>
  <c r="G57" i="1" s="1"/>
  <c r="E58" i="1"/>
  <c r="E59" i="1"/>
  <c r="F59" i="1" s="1"/>
  <c r="G59" i="1" s="1"/>
  <c r="E60" i="1"/>
  <c r="F60" i="1" s="1"/>
  <c r="G60" i="1" s="1"/>
  <c r="E61" i="1"/>
  <c r="F61" i="1" s="1"/>
  <c r="G61" i="1" s="1"/>
  <c r="E62" i="1"/>
  <c r="F62" i="1" s="1"/>
  <c r="G62" i="1" s="1"/>
  <c r="E63" i="1"/>
  <c r="F63" i="1"/>
  <c r="G63" i="1" s="1"/>
  <c r="E64" i="1"/>
  <c r="F64" i="1" s="1"/>
  <c r="G64" i="1" s="1"/>
  <c r="E65" i="1"/>
  <c r="F65" i="1" s="1"/>
  <c r="G65" i="1" s="1"/>
  <c r="E66" i="1"/>
  <c r="F66" i="1" s="1"/>
  <c r="G66" i="1" s="1"/>
  <c r="E67" i="1"/>
  <c r="F67" i="1" s="1"/>
  <c r="G67" i="1" s="1"/>
  <c r="E68" i="1"/>
  <c r="F68" i="1" s="1"/>
  <c r="G68" i="1" s="1"/>
  <c r="E69" i="1"/>
  <c r="F69" i="1"/>
  <c r="G69" i="1" s="1"/>
  <c r="E70" i="1"/>
  <c r="F70" i="1" s="1"/>
  <c r="G70" i="1" s="1"/>
  <c r="E71" i="1"/>
  <c r="F71" i="1" s="1"/>
  <c r="G71" i="1" s="1"/>
  <c r="E72" i="1"/>
  <c r="F72" i="1" s="1"/>
  <c r="G72" i="1" s="1"/>
  <c r="E73" i="1"/>
  <c r="F73" i="1" s="1"/>
  <c r="G73" i="1" s="1"/>
  <c r="E74" i="1"/>
  <c r="F74" i="1" s="1"/>
  <c r="G74" i="1" s="1"/>
  <c r="E38" i="1"/>
  <c r="F38" i="1" s="1"/>
  <c r="G38" i="1" s="1"/>
  <c r="E17" i="1"/>
  <c r="F17" i="1"/>
  <c r="G17" i="1"/>
  <c r="E18" i="1"/>
  <c r="F18" i="1" s="1"/>
  <c r="G18" i="1" s="1"/>
  <c r="E19" i="1"/>
  <c r="F19" i="1"/>
  <c r="G19" i="1" s="1"/>
  <c r="E20" i="1"/>
  <c r="F20" i="1" s="1"/>
  <c r="G20" i="1" s="1"/>
  <c r="E21" i="1"/>
  <c r="F21" i="1"/>
  <c r="G21" i="1" s="1"/>
  <c r="E22" i="1"/>
  <c r="F22" i="1" s="1"/>
  <c r="G22" i="1" s="1"/>
  <c r="E23" i="1"/>
  <c r="F23" i="1"/>
  <c r="G23" i="1" s="1"/>
  <c r="E24" i="1"/>
  <c r="F24" i="1"/>
  <c r="G24" i="1" s="1"/>
  <c r="E25" i="1"/>
  <c r="F25" i="1"/>
  <c r="G25" i="1" s="1"/>
  <c r="E26" i="1"/>
  <c r="F26" i="1" s="1"/>
  <c r="G26" i="1" s="1"/>
  <c r="E27" i="1"/>
  <c r="F27" i="1"/>
  <c r="G27" i="1" s="1"/>
  <c r="E28" i="1"/>
  <c r="F28" i="1"/>
  <c r="G28" i="1" s="1"/>
  <c r="E29" i="1"/>
  <c r="F29" i="1"/>
  <c r="G29" i="1"/>
  <c r="E30" i="1"/>
  <c r="F30" i="1" s="1"/>
  <c r="G30" i="1" s="1"/>
  <c r="E31" i="1"/>
  <c r="F31" i="1"/>
  <c r="G31" i="1" s="1"/>
  <c r="E32" i="1"/>
  <c r="F32" i="1" s="1"/>
  <c r="G32" i="1" s="1"/>
  <c r="E16" i="1"/>
  <c r="F16" i="1" s="1"/>
  <c r="G16" i="1" s="1"/>
  <c r="G7" i="1"/>
  <c r="G8" i="1"/>
  <c r="G4" i="1"/>
  <c r="F5" i="1"/>
  <c r="G5" i="1" s="1"/>
  <c r="F7" i="1"/>
  <c r="F8" i="1"/>
  <c r="F9" i="1"/>
  <c r="G9" i="1" s="1"/>
  <c r="F4" i="1"/>
  <c r="E5" i="1"/>
  <c r="E11" i="1" s="1"/>
  <c r="F11" i="1" s="1"/>
  <c r="G11" i="1" s="1"/>
  <c r="E6" i="1"/>
  <c r="F6" i="1" s="1"/>
  <c r="G6" i="1" s="1"/>
  <c r="E7" i="1"/>
  <c r="E8" i="1"/>
  <c r="E9" i="1"/>
  <c r="E10" i="1"/>
  <c r="F10" i="1" s="1"/>
  <c r="G10" i="1" s="1"/>
  <c r="E4" i="1"/>
  <c r="F33" i="1" l="1"/>
  <c r="E33" i="1"/>
  <c r="E75" i="1"/>
  <c r="F58" i="1"/>
  <c r="F75" i="1" s="1"/>
  <c r="G33" i="1"/>
  <c r="G58" i="1" l="1"/>
  <c r="G75" i="1" s="1"/>
</calcChain>
</file>

<file path=xl/sharedStrings.xml><?xml version="1.0" encoding="utf-8"?>
<sst xmlns="http://schemas.openxmlformats.org/spreadsheetml/2006/main" count="147" uniqueCount="68">
  <si>
    <t>Položkový výkaz výměr - Rekonstrukce místních komunikací v obci Bezděz na pč. 36/11, 36/12, 39/8, 38/10 a 1096/1 v kat. území Bezděz</t>
  </si>
  <si>
    <t xml:space="preserve">název položky </t>
  </si>
  <si>
    <t xml:space="preserve">mj. </t>
  </si>
  <si>
    <t>výměra</t>
  </si>
  <si>
    <t xml:space="preserve">jednotková cena </t>
  </si>
  <si>
    <t>cena celkem</t>
  </si>
  <si>
    <t>cena s DPH</t>
  </si>
  <si>
    <t>DPH 21 %</t>
  </si>
  <si>
    <t>řezání živičného krytu do tl. 100 mm</t>
  </si>
  <si>
    <t>očištění podkladu komunikace</t>
  </si>
  <si>
    <t>spojovací postřik 0,25 kg/m2</t>
  </si>
  <si>
    <t xml:space="preserve">vyrovnání povrchu dos. asfaltovým betonem </t>
  </si>
  <si>
    <t>zřízení kranic z asf. recyklátu</t>
  </si>
  <si>
    <t>přesun hmot pro komunikace s krytem živičným</t>
  </si>
  <si>
    <t>Asfaltový beton obrusný ACO 11 tl. 40 mm</t>
  </si>
  <si>
    <t>m</t>
  </si>
  <si>
    <t>m2</t>
  </si>
  <si>
    <t>t</t>
  </si>
  <si>
    <t>odstranění podkladů z drc. Kameniva tl. 200 mm</t>
  </si>
  <si>
    <t>vodorovná doprava do 1 km</t>
  </si>
  <si>
    <t>vodorovná doprava přípl. Za k.d. km - 1x</t>
  </si>
  <si>
    <t>odkopávka pro komunikaci v hornině 3. tř do 100 m3</t>
  </si>
  <si>
    <t>příplatek za lepivost</t>
  </si>
  <si>
    <t>úprava pláně se zhutněním v hor. 1-4. tř.</t>
  </si>
  <si>
    <t>Dodávka a montáž geotextilie  Geolon PP 40</t>
  </si>
  <si>
    <t>Podklad z drc. Kameniva 0/63 mm tl. 300 mm</t>
  </si>
  <si>
    <t xml:space="preserve">Podklad z asf. recyklátu tl. 50 mm se zhutněním </t>
  </si>
  <si>
    <t>Asfaltový beton beton ACL 16 tl. 70 mm</t>
  </si>
  <si>
    <t>postřik spojovací asfaltový 0,25 kg/m2</t>
  </si>
  <si>
    <t xml:space="preserve">Zřízení krajnic komunikací z asfaltového recyklátu </t>
  </si>
  <si>
    <t xml:space="preserve">Přesun hmot pro komunikace s krytem živičným </t>
  </si>
  <si>
    <t>m3</t>
  </si>
  <si>
    <t>uložení sypaniny na skládku</t>
  </si>
  <si>
    <t>vodorovné přemístění výkopku do 2 km</t>
  </si>
  <si>
    <t>hloubení rýh v hor. 3 šířky do 200 cm do 100 m3</t>
  </si>
  <si>
    <t>příplatek za lepivost horniny</t>
  </si>
  <si>
    <t>hloubení rýh v hor. 4 šířky do 200 cm do 100 m3</t>
  </si>
  <si>
    <t>vodorovné přemístění  výkopku do 2 km</t>
  </si>
  <si>
    <t xml:space="preserve">uložení sypaniny na skládku </t>
  </si>
  <si>
    <t>zřízení drenážního potrubí DN 100 mm</t>
  </si>
  <si>
    <t>zřízení drenážního potrubí DN 200 mm</t>
  </si>
  <si>
    <t>zřízení drenážního potrubí DN 150 mm</t>
  </si>
  <si>
    <t xml:space="preserve">zásypy rýh drceným kamenivem se zhutněním </t>
  </si>
  <si>
    <t>drcené kamenivo fr. 32/63 mm</t>
  </si>
  <si>
    <t>geotextilie  filtrační kolem drenážního zásypu</t>
  </si>
  <si>
    <t>zřízení uliční vpusti z prefabrikovaných dílců DN 500 mm</t>
  </si>
  <si>
    <t>Dno UV plné kalové DN 500 mm</t>
  </si>
  <si>
    <t>Střed UV DN 500 mm s výtokem PVC DN 150 mm</t>
  </si>
  <si>
    <t>Střed UV DN 500 mm s výtokem PVC DN 100 mm</t>
  </si>
  <si>
    <t>Střed UV DN 500 mm výška 300 mm</t>
  </si>
  <si>
    <t>Vrchní díl UV DN 500 mm výška 200 mm</t>
  </si>
  <si>
    <t>Betonový kroužek pod mříž UV</t>
  </si>
  <si>
    <t>Osazení mříží litinový vč. kalového koše</t>
  </si>
  <si>
    <t>litinová mříž 500/50 mm zatížení D400</t>
  </si>
  <si>
    <t>Kanalizační potrubí PVC DN 250 SN8</t>
  </si>
  <si>
    <t>Obetonování potrubí betonem prostým C12/15</t>
  </si>
  <si>
    <t>zřízení výtokového objektu - kalový, usměrňovací</t>
  </si>
  <si>
    <t>přesun hmot pro kanalizaci z potrubí plastového</t>
  </si>
  <si>
    <t xml:space="preserve">osazení příkopového žlabu beton do lože z PB </t>
  </si>
  <si>
    <t>Příkopové tvárnice beton 600/330 mm</t>
  </si>
  <si>
    <t xml:space="preserve">Osazení betonového obrubníku stojatého do PB s op. </t>
  </si>
  <si>
    <t>Betonový obrubník T 10 - 10/25/100 cm šedý</t>
  </si>
  <si>
    <t>Lože pod obrubník z betonu prostého C12/15</t>
  </si>
  <si>
    <t>Odstranění křovin a náletů do pr. kmene 100 mm vč. likvidace</t>
  </si>
  <si>
    <t>Vykopávky pro koryta vodotečí v hornině 3 třídy</t>
  </si>
  <si>
    <t>Zařízení staveniště, vytyčení inž. sítí, dopravní značení</t>
  </si>
  <si>
    <t>ks</t>
  </si>
  <si>
    <t>kpl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</si>
</sst>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abSelected="1" topLeftCell="A59" workbookViewId="0">
      <selection activeCell="A90" sqref="A90"/>
    </sheetView>
  </sheetViews>
  <sheetFormatPr defaultRowHeight="15" x14ac:dyDescent="0.25"/>
  <cols>
    <col min="1" max="1" width="60.7109375" customWidth="1"/>
    <col min="4" max="4" width="16.140625" bestFit="1" customWidth="1"/>
    <col min="5" max="5" width="12" bestFit="1" customWidth="1"/>
    <col min="7" max="7" width="10.5703125" bestFit="1" customWidth="1"/>
  </cols>
  <sheetData>
    <row r="1" spans="1:7" x14ac:dyDescent="0.25">
      <c r="A1" t="s">
        <v>0</v>
      </c>
    </row>
    <row r="3" spans="1:7" x14ac:dyDescent="0.25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7</v>
      </c>
      <c r="G3" t="s">
        <v>6</v>
      </c>
    </row>
    <row r="4" spans="1:7" x14ac:dyDescent="0.25">
      <c r="A4" t="s">
        <v>8</v>
      </c>
      <c r="B4" t="s">
        <v>15</v>
      </c>
      <c r="C4">
        <v>3</v>
      </c>
      <c r="E4">
        <f>D4*C4</f>
        <v>0</v>
      </c>
      <c r="F4">
        <f>0.21*E4</f>
        <v>0</v>
      </c>
      <c r="G4">
        <f>F4+E4</f>
        <v>0</v>
      </c>
    </row>
    <row r="5" spans="1:7" x14ac:dyDescent="0.25">
      <c r="A5" t="s">
        <v>9</v>
      </c>
      <c r="B5" t="s">
        <v>16</v>
      </c>
      <c r="C5">
        <v>390</v>
      </c>
      <c r="E5">
        <f t="shared" ref="E5:E10" si="0">D5*C5</f>
        <v>0</v>
      </c>
      <c r="F5">
        <f t="shared" ref="F5:F11" si="1">0.21*E5</f>
        <v>0</v>
      </c>
      <c r="G5">
        <f t="shared" ref="G5:G11" si="2">F5+E5</f>
        <v>0</v>
      </c>
    </row>
    <row r="6" spans="1:7" x14ac:dyDescent="0.25">
      <c r="A6" t="s">
        <v>11</v>
      </c>
      <c r="B6" t="s">
        <v>16</v>
      </c>
      <c r="C6">
        <v>390</v>
      </c>
      <c r="E6">
        <f t="shared" si="0"/>
        <v>0</v>
      </c>
      <c r="F6">
        <f t="shared" si="1"/>
        <v>0</v>
      </c>
      <c r="G6">
        <f t="shared" si="2"/>
        <v>0</v>
      </c>
    </row>
    <row r="7" spans="1:7" x14ac:dyDescent="0.25">
      <c r="A7" t="s">
        <v>10</v>
      </c>
      <c r="B7" t="s">
        <v>16</v>
      </c>
      <c r="C7">
        <v>780</v>
      </c>
      <c r="E7">
        <f t="shared" si="0"/>
        <v>0</v>
      </c>
      <c r="F7">
        <f t="shared" si="1"/>
        <v>0</v>
      </c>
      <c r="G7">
        <f t="shared" si="2"/>
        <v>0</v>
      </c>
    </row>
    <row r="8" spans="1:7" x14ac:dyDescent="0.25">
      <c r="A8" t="s">
        <v>14</v>
      </c>
      <c r="B8" t="s">
        <v>16</v>
      </c>
      <c r="C8">
        <v>390</v>
      </c>
      <c r="E8">
        <f t="shared" si="0"/>
        <v>0</v>
      </c>
      <c r="F8">
        <f t="shared" si="1"/>
        <v>0</v>
      </c>
      <c r="G8">
        <f t="shared" si="2"/>
        <v>0</v>
      </c>
    </row>
    <row r="9" spans="1:7" x14ac:dyDescent="0.25">
      <c r="A9" t="s">
        <v>12</v>
      </c>
      <c r="B9" t="s">
        <v>16</v>
      </c>
      <c r="C9">
        <v>58</v>
      </c>
      <c r="E9">
        <f t="shared" si="0"/>
        <v>0</v>
      </c>
      <c r="F9">
        <f t="shared" si="1"/>
        <v>0</v>
      </c>
      <c r="G9">
        <f t="shared" si="2"/>
        <v>0</v>
      </c>
    </row>
    <row r="10" spans="1:7" x14ac:dyDescent="0.25">
      <c r="A10" t="s">
        <v>13</v>
      </c>
      <c r="B10" t="s">
        <v>17</v>
      </c>
      <c r="C10">
        <v>6.9020000000000001</v>
      </c>
      <c r="E10">
        <f t="shared" si="0"/>
        <v>0</v>
      </c>
      <c r="F10">
        <f t="shared" si="1"/>
        <v>0</v>
      </c>
      <c r="G10">
        <f t="shared" si="2"/>
        <v>0</v>
      </c>
    </row>
    <row r="11" spans="1:7" x14ac:dyDescent="0.25">
      <c r="A11" s="1" t="s">
        <v>5</v>
      </c>
      <c r="B11" s="1"/>
      <c r="C11" s="1"/>
      <c r="D11" s="1"/>
      <c r="E11" s="1">
        <f>SUM(E4:E10)</f>
        <v>0</v>
      </c>
      <c r="F11" s="1">
        <f t="shared" si="1"/>
        <v>0</v>
      </c>
      <c r="G11" s="1">
        <f t="shared" si="2"/>
        <v>0</v>
      </c>
    </row>
    <row r="15" spans="1:7" x14ac:dyDescent="0.25">
      <c r="A15" s="1" t="s">
        <v>1</v>
      </c>
      <c r="B15" s="1" t="s">
        <v>2</v>
      </c>
      <c r="C15" s="1" t="s">
        <v>3</v>
      </c>
      <c r="D15" s="1" t="s">
        <v>4</v>
      </c>
      <c r="E15" s="1" t="s">
        <v>5</v>
      </c>
      <c r="F15" s="1" t="s">
        <v>7</v>
      </c>
      <c r="G15" s="1" t="s">
        <v>6</v>
      </c>
    </row>
    <row r="16" spans="1:7" x14ac:dyDescent="0.25">
      <c r="A16" t="s">
        <v>8</v>
      </c>
      <c r="B16" t="s">
        <v>15</v>
      </c>
      <c r="C16">
        <v>11</v>
      </c>
      <c r="E16">
        <f>D16*C16</f>
        <v>0</v>
      </c>
      <c r="F16">
        <f>0.21*E16</f>
        <v>0</v>
      </c>
      <c r="G16">
        <f>F16+E16</f>
        <v>0</v>
      </c>
    </row>
    <row r="17" spans="1:7" x14ac:dyDescent="0.25">
      <c r="A17" t="s">
        <v>18</v>
      </c>
      <c r="B17" t="s">
        <v>16</v>
      </c>
      <c r="C17">
        <v>590</v>
      </c>
      <c r="E17">
        <f t="shared" ref="E17:E32" si="3">D17*C17</f>
        <v>0</v>
      </c>
      <c r="F17">
        <f t="shared" ref="F17:F32" si="4">0.21*E17</f>
        <v>0</v>
      </c>
      <c r="G17">
        <f t="shared" ref="G17:G32" si="5">F17+E17</f>
        <v>0</v>
      </c>
    </row>
    <row r="18" spans="1:7" x14ac:dyDescent="0.25">
      <c r="A18" t="s">
        <v>19</v>
      </c>
      <c r="B18" t="s">
        <v>17</v>
      </c>
      <c r="C18">
        <v>138.65</v>
      </c>
      <c r="E18">
        <f t="shared" si="3"/>
        <v>0</v>
      </c>
      <c r="F18">
        <f t="shared" si="4"/>
        <v>0</v>
      </c>
      <c r="G18">
        <f t="shared" si="5"/>
        <v>0</v>
      </c>
    </row>
    <row r="19" spans="1:7" x14ac:dyDescent="0.25">
      <c r="A19" t="s">
        <v>20</v>
      </c>
      <c r="B19" t="s">
        <v>17</v>
      </c>
      <c r="C19">
        <v>138.65</v>
      </c>
      <c r="E19">
        <f t="shared" si="3"/>
        <v>0</v>
      </c>
      <c r="F19">
        <f t="shared" si="4"/>
        <v>0</v>
      </c>
      <c r="G19">
        <f t="shared" si="5"/>
        <v>0</v>
      </c>
    </row>
    <row r="20" spans="1:7" x14ac:dyDescent="0.25">
      <c r="A20" t="s">
        <v>21</v>
      </c>
      <c r="B20" t="s">
        <v>31</v>
      </c>
      <c r="C20">
        <v>216</v>
      </c>
      <c r="E20">
        <f t="shared" si="3"/>
        <v>0</v>
      </c>
      <c r="F20">
        <f t="shared" si="4"/>
        <v>0</v>
      </c>
      <c r="G20">
        <f t="shared" si="5"/>
        <v>0</v>
      </c>
    </row>
    <row r="21" spans="1:7" x14ac:dyDescent="0.25">
      <c r="A21" t="s">
        <v>22</v>
      </c>
      <c r="B21" t="s">
        <v>31</v>
      </c>
      <c r="C21">
        <v>216</v>
      </c>
      <c r="E21">
        <f t="shared" si="3"/>
        <v>0</v>
      </c>
      <c r="F21">
        <f t="shared" si="4"/>
        <v>0</v>
      </c>
      <c r="G21">
        <f t="shared" si="5"/>
        <v>0</v>
      </c>
    </row>
    <row r="22" spans="1:7" x14ac:dyDescent="0.25">
      <c r="A22" t="s">
        <v>33</v>
      </c>
      <c r="B22" t="s">
        <v>31</v>
      </c>
      <c r="C22">
        <v>216</v>
      </c>
      <c r="E22">
        <f t="shared" si="3"/>
        <v>0</v>
      </c>
      <c r="F22">
        <f t="shared" si="4"/>
        <v>0</v>
      </c>
      <c r="G22">
        <f t="shared" si="5"/>
        <v>0</v>
      </c>
    </row>
    <row r="23" spans="1:7" x14ac:dyDescent="0.25">
      <c r="A23" t="s">
        <v>32</v>
      </c>
      <c r="B23" t="s">
        <v>31</v>
      </c>
      <c r="C23">
        <v>216</v>
      </c>
      <c r="E23">
        <f t="shared" si="3"/>
        <v>0</v>
      </c>
      <c r="F23">
        <f t="shared" si="4"/>
        <v>0</v>
      </c>
      <c r="G23">
        <f t="shared" si="5"/>
        <v>0</v>
      </c>
    </row>
    <row r="24" spans="1:7" x14ac:dyDescent="0.25">
      <c r="A24" t="s">
        <v>23</v>
      </c>
      <c r="B24" t="s">
        <v>16</v>
      </c>
      <c r="C24">
        <v>575</v>
      </c>
      <c r="E24">
        <f t="shared" si="3"/>
        <v>0</v>
      </c>
      <c r="F24">
        <f t="shared" si="4"/>
        <v>0</v>
      </c>
      <c r="G24">
        <f t="shared" si="5"/>
        <v>0</v>
      </c>
    </row>
    <row r="25" spans="1:7" x14ac:dyDescent="0.25">
      <c r="A25" t="s">
        <v>24</v>
      </c>
      <c r="B25" t="s">
        <v>16</v>
      </c>
      <c r="C25">
        <v>575</v>
      </c>
      <c r="E25">
        <f t="shared" si="3"/>
        <v>0</v>
      </c>
      <c r="F25">
        <f t="shared" si="4"/>
        <v>0</v>
      </c>
      <c r="G25">
        <f t="shared" si="5"/>
        <v>0</v>
      </c>
    </row>
    <row r="26" spans="1:7" x14ac:dyDescent="0.25">
      <c r="A26" t="s">
        <v>25</v>
      </c>
      <c r="B26" t="s">
        <v>16</v>
      </c>
      <c r="C26">
        <v>575</v>
      </c>
      <c r="E26">
        <f t="shared" si="3"/>
        <v>0</v>
      </c>
      <c r="F26">
        <f t="shared" si="4"/>
        <v>0</v>
      </c>
      <c r="G26">
        <f t="shared" si="5"/>
        <v>0</v>
      </c>
    </row>
    <row r="27" spans="1:7" x14ac:dyDescent="0.25">
      <c r="A27" t="s">
        <v>26</v>
      </c>
      <c r="B27" t="s">
        <v>16</v>
      </c>
      <c r="C27">
        <v>575</v>
      </c>
      <c r="E27">
        <f t="shared" si="3"/>
        <v>0</v>
      </c>
      <c r="F27">
        <f t="shared" si="4"/>
        <v>0</v>
      </c>
      <c r="G27">
        <f t="shared" si="5"/>
        <v>0</v>
      </c>
    </row>
    <row r="28" spans="1:7" x14ac:dyDescent="0.25">
      <c r="A28" t="s">
        <v>27</v>
      </c>
      <c r="B28" t="s">
        <v>16</v>
      </c>
      <c r="C28">
        <v>550</v>
      </c>
      <c r="E28">
        <f t="shared" si="3"/>
        <v>0</v>
      </c>
      <c r="F28">
        <f t="shared" si="4"/>
        <v>0</v>
      </c>
      <c r="G28">
        <f t="shared" si="5"/>
        <v>0</v>
      </c>
    </row>
    <row r="29" spans="1:7" x14ac:dyDescent="0.25">
      <c r="A29" t="s">
        <v>28</v>
      </c>
      <c r="B29" t="s">
        <v>16</v>
      </c>
      <c r="C29">
        <v>1060</v>
      </c>
      <c r="E29">
        <f t="shared" si="3"/>
        <v>0</v>
      </c>
      <c r="F29">
        <f t="shared" si="4"/>
        <v>0</v>
      </c>
      <c r="G29">
        <f t="shared" si="5"/>
        <v>0</v>
      </c>
    </row>
    <row r="30" spans="1:7" x14ac:dyDescent="0.25">
      <c r="A30" t="s">
        <v>14</v>
      </c>
      <c r="B30" t="s">
        <v>16</v>
      </c>
      <c r="C30">
        <v>530</v>
      </c>
      <c r="E30">
        <f t="shared" si="3"/>
        <v>0</v>
      </c>
      <c r="F30">
        <f t="shared" si="4"/>
        <v>0</v>
      </c>
      <c r="G30">
        <f t="shared" si="5"/>
        <v>0</v>
      </c>
    </row>
    <row r="31" spans="1:7" x14ac:dyDescent="0.25">
      <c r="A31" t="s">
        <v>29</v>
      </c>
      <c r="B31" t="s">
        <v>16</v>
      </c>
      <c r="C31">
        <v>55</v>
      </c>
      <c r="E31">
        <f t="shared" si="3"/>
        <v>0</v>
      </c>
      <c r="F31">
        <f t="shared" si="4"/>
        <v>0</v>
      </c>
      <c r="G31">
        <f t="shared" si="5"/>
        <v>0</v>
      </c>
    </row>
    <row r="32" spans="1:7" x14ac:dyDescent="0.25">
      <c r="A32" t="s">
        <v>30</v>
      </c>
      <c r="B32" t="s">
        <v>17</v>
      </c>
      <c r="C32">
        <v>454.54500000000002</v>
      </c>
      <c r="E32">
        <f t="shared" si="3"/>
        <v>0</v>
      </c>
      <c r="F32">
        <f t="shared" si="4"/>
        <v>0</v>
      </c>
      <c r="G32">
        <f t="shared" si="5"/>
        <v>0</v>
      </c>
    </row>
    <row r="33" spans="1:7" x14ac:dyDescent="0.25">
      <c r="A33" s="1" t="s">
        <v>5</v>
      </c>
      <c r="E33" s="1">
        <f>SUM(E16:E32)</f>
        <v>0</v>
      </c>
      <c r="F33" s="1">
        <f t="shared" ref="F33:G33" si="6">SUM(F16:F32)</f>
        <v>0</v>
      </c>
      <c r="G33" s="1">
        <f t="shared" si="6"/>
        <v>0</v>
      </c>
    </row>
    <row r="37" spans="1:7" x14ac:dyDescent="0.25">
      <c r="A37" s="1" t="s">
        <v>1</v>
      </c>
      <c r="B37" s="1" t="s">
        <v>2</v>
      </c>
      <c r="C37" s="1" t="s">
        <v>3</v>
      </c>
      <c r="D37" s="1" t="s">
        <v>4</v>
      </c>
      <c r="E37" s="1" t="s">
        <v>5</v>
      </c>
      <c r="F37" s="1" t="s">
        <v>7</v>
      </c>
      <c r="G37" s="1" t="s">
        <v>6</v>
      </c>
    </row>
    <row r="38" spans="1:7" x14ac:dyDescent="0.25">
      <c r="A38" t="s">
        <v>34</v>
      </c>
      <c r="B38" t="s">
        <v>31</v>
      </c>
      <c r="C38">
        <v>98</v>
      </c>
      <c r="E38">
        <f>D38*C38</f>
        <v>0</v>
      </c>
      <c r="F38">
        <f>0.21*E38</f>
        <v>0</v>
      </c>
      <c r="G38">
        <f>F38+E38</f>
        <v>0</v>
      </c>
    </row>
    <row r="39" spans="1:7" x14ac:dyDescent="0.25">
      <c r="A39" t="s">
        <v>35</v>
      </c>
      <c r="B39" t="s">
        <v>31</v>
      </c>
      <c r="C39">
        <v>98</v>
      </c>
      <c r="E39">
        <f t="shared" ref="E39:E74" si="7">D39*C39</f>
        <v>0</v>
      </c>
      <c r="F39">
        <f t="shared" ref="F39:F74" si="8">0.21*E39</f>
        <v>0</v>
      </c>
      <c r="G39">
        <f t="shared" ref="G39:G74" si="9">F39+E39</f>
        <v>0</v>
      </c>
    </row>
    <row r="40" spans="1:7" x14ac:dyDescent="0.25">
      <c r="A40" t="s">
        <v>36</v>
      </c>
      <c r="B40" t="s">
        <v>31</v>
      </c>
      <c r="C40">
        <v>56</v>
      </c>
      <c r="E40">
        <f t="shared" si="7"/>
        <v>0</v>
      </c>
      <c r="F40">
        <f t="shared" si="8"/>
        <v>0</v>
      </c>
      <c r="G40">
        <f t="shared" si="9"/>
        <v>0</v>
      </c>
    </row>
    <row r="41" spans="1:7" x14ac:dyDescent="0.25">
      <c r="A41" t="s">
        <v>35</v>
      </c>
      <c r="B41" t="s">
        <v>31</v>
      </c>
      <c r="C41">
        <v>56</v>
      </c>
      <c r="E41">
        <f t="shared" si="7"/>
        <v>0</v>
      </c>
      <c r="F41">
        <f t="shared" si="8"/>
        <v>0</v>
      </c>
      <c r="G41">
        <f t="shared" si="9"/>
        <v>0</v>
      </c>
    </row>
    <row r="42" spans="1:7" x14ac:dyDescent="0.25">
      <c r="A42" t="s">
        <v>37</v>
      </c>
      <c r="B42" t="s">
        <v>31</v>
      </c>
      <c r="C42">
        <v>154</v>
      </c>
      <c r="E42">
        <f t="shared" si="7"/>
        <v>0</v>
      </c>
      <c r="F42">
        <f t="shared" si="8"/>
        <v>0</v>
      </c>
      <c r="G42">
        <f t="shared" si="9"/>
        <v>0</v>
      </c>
    </row>
    <row r="43" spans="1:7" x14ac:dyDescent="0.25">
      <c r="A43" t="s">
        <v>38</v>
      </c>
      <c r="B43" t="s">
        <v>31</v>
      </c>
      <c r="C43">
        <v>154</v>
      </c>
      <c r="E43">
        <f t="shared" si="7"/>
        <v>0</v>
      </c>
      <c r="F43">
        <f t="shared" si="8"/>
        <v>0</v>
      </c>
      <c r="G43">
        <f t="shared" si="9"/>
        <v>0</v>
      </c>
    </row>
    <row r="44" spans="1:7" x14ac:dyDescent="0.25">
      <c r="A44" t="s">
        <v>39</v>
      </c>
      <c r="B44" t="s">
        <v>15</v>
      </c>
      <c r="C44">
        <v>55</v>
      </c>
      <c r="E44">
        <f t="shared" si="7"/>
        <v>0</v>
      </c>
      <c r="F44">
        <f t="shared" si="8"/>
        <v>0</v>
      </c>
      <c r="G44">
        <f t="shared" si="9"/>
        <v>0</v>
      </c>
    </row>
    <row r="45" spans="1:7" x14ac:dyDescent="0.25">
      <c r="A45" t="s">
        <v>41</v>
      </c>
      <c r="B45" t="s">
        <v>15</v>
      </c>
      <c r="C45">
        <v>48</v>
      </c>
      <c r="E45">
        <f t="shared" si="7"/>
        <v>0</v>
      </c>
      <c r="F45">
        <f t="shared" si="8"/>
        <v>0</v>
      </c>
      <c r="G45">
        <f t="shared" si="9"/>
        <v>0</v>
      </c>
    </row>
    <row r="46" spans="1:7" x14ac:dyDescent="0.25">
      <c r="A46" t="s">
        <v>40</v>
      </c>
      <c r="B46" t="s">
        <v>15</v>
      </c>
      <c r="C46">
        <v>43</v>
      </c>
      <c r="E46">
        <f t="shared" si="7"/>
        <v>0</v>
      </c>
      <c r="F46">
        <f t="shared" si="8"/>
        <v>0</v>
      </c>
      <c r="G46">
        <f t="shared" si="9"/>
        <v>0</v>
      </c>
    </row>
    <row r="47" spans="1:7" x14ac:dyDescent="0.25">
      <c r="A47" t="s">
        <v>42</v>
      </c>
      <c r="B47" t="s">
        <v>31</v>
      </c>
      <c r="C47">
        <v>105</v>
      </c>
      <c r="E47">
        <f t="shared" si="7"/>
        <v>0</v>
      </c>
      <c r="F47">
        <f t="shared" si="8"/>
        <v>0</v>
      </c>
      <c r="G47">
        <f t="shared" si="9"/>
        <v>0</v>
      </c>
    </row>
    <row r="48" spans="1:7" x14ac:dyDescent="0.25">
      <c r="A48" t="s">
        <v>43</v>
      </c>
      <c r="B48" t="s">
        <v>17</v>
      </c>
      <c r="C48">
        <v>212</v>
      </c>
      <c r="E48">
        <f t="shared" si="7"/>
        <v>0</v>
      </c>
      <c r="F48">
        <f t="shared" si="8"/>
        <v>0</v>
      </c>
      <c r="G48">
        <f t="shared" si="9"/>
        <v>0</v>
      </c>
    </row>
    <row r="49" spans="1:7" x14ac:dyDescent="0.25">
      <c r="A49" t="s">
        <v>44</v>
      </c>
      <c r="B49" t="s">
        <v>16</v>
      </c>
      <c r="C49">
        <v>488</v>
      </c>
      <c r="E49">
        <f t="shared" si="7"/>
        <v>0</v>
      </c>
      <c r="F49">
        <f t="shared" si="8"/>
        <v>0</v>
      </c>
      <c r="G49">
        <f t="shared" si="9"/>
        <v>0</v>
      </c>
    </row>
    <row r="50" spans="1:7" x14ac:dyDescent="0.25">
      <c r="A50" t="s">
        <v>45</v>
      </c>
      <c r="B50" t="s">
        <v>66</v>
      </c>
      <c r="C50">
        <v>3</v>
      </c>
      <c r="E50">
        <f t="shared" si="7"/>
        <v>0</v>
      </c>
      <c r="F50">
        <f t="shared" si="8"/>
        <v>0</v>
      </c>
      <c r="G50">
        <f t="shared" si="9"/>
        <v>0</v>
      </c>
    </row>
    <row r="51" spans="1:7" x14ac:dyDescent="0.25">
      <c r="A51" t="s">
        <v>46</v>
      </c>
      <c r="B51" t="s">
        <v>66</v>
      </c>
      <c r="C51">
        <v>3</v>
      </c>
      <c r="E51">
        <f t="shared" si="7"/>
        <v>0</v>
      </c>
      <c r="F51">
        <f t="shared" si="8"/>
        <v>0</v>
      </c>
      <c r="G51">
        <f t="shared" si="9"/>
        <v>0</v>
      </c>
    </row>
    <row r="52" spans="1:7" x14ac:dyDescent="0.25">
      <c r="A52" t="s">
        <v>47</v>
      </c>
      <c r="B52" t="s">
        <v>66</v>
      </c>
      <c r="C52">
        <v>6</v>
      </c>
      <c r="E52">
        <f t="shared" si="7"/>
        <v>0</v>
      </c>
      <c r="F52">
        <f t="shared" si="8"/>
        <v>0</v>
      </c>
      <c r="G52">
        <f t="shared" si="9"/>
        <v>0</v>
      </c>
    </row>
    <row r="53" spans="1:7" x14ac:dyDescent="0.25">
      <c r="A53" t="s">
        <v>48</v>
      </c>
      <c r="B53" t="s">
        <v>66</v>
      </c>
      <c r="C53">
        <v>3</v>
      </c>
      <c r="E53">
        <f t="shared" si="7"/>
        <v>0</v>
      </c>
      <c r="F53">
        <f t="shared" si="8"/>
        <v>0</v>
      </c>
      <c r="G53">
        <f t="shared" si="9"/>
        <v>0</v>
      </c>
    </row>
    <row r="54" spans="1:7" x14ac:dyDescent="0.25">
      <c r="A54" t="s">
        <v>49</v>
      </c>
      <c r="B54" t="s">
        <v>66</v>
      </c>
      <c r="C54">
        <v>3</v>
      </c>
      <c r="E54">
        <f t="shared" si="7"/>
        <v>0</v>
      </c>
      <c r="F54">
        <f t="shared" si="8"/>
        <v>0</v>
      </c>
      <c r="G54">
        <f t="shared" si="9"/>
        <v>0</v>
      </c>
    </row>
    <row r="55" spans="1:7" x14ac:dyDescent="0.25">
      <c r="A55" t="s">
        <v>50</v>
      </c>
      <c r="B55" t="s">
        <v>66</v>
      </c>
      <c r="C55">
        <v>3</v>
      </c>
      <c r="E55">
        <f t="shared" si="7"/>
        <v>0</v>
      </c>
      <c r="F55">
        <f t="shared" si="8"/>
        <v>0</v>
      </c>
      <c r="G55">
        <f t="shared" si="9"/>
        <v>0</v>
      </c>
    </row>
    <row r="56" spans="1:7" x14ac:dyDescent="0.25">
      <c r="A56" t="s">
        <v>51</v>
      </c>
      <c r="B56" t="s">
        <v>66</v>
      </c>
      <c r="C56">
        <v>3</v>
      </c>
      <c r="E56">
        <f t="shared" si="7"/>
        <v>0</v>
      </c>
      <c r="F56">
        <f t="shared" si="8"/>
        <v>0</v>
      </c>
      <c r="G56">
        <f t="shared" si="9"/>
        <v>0</v>
      </c>
    </row>
    <row r="57" spans="1:7" x14ac:dyDescent="0.25">
      <c r="A57" t="s">
        <v>52</v>
      </c>
      <c r="B57" t="s">
        <v>66</v>
      </c>
      <c r="C57">
        <v>3</v>
      </c>
      <c r="E57">
        <f t="shared" si="7"/>
        <v>0</v>
      </c>
      <c r="F57">
        <f t="shared" si="8"/>
        <v>0</v>
      </c>
      <c r="G57">
        <f t="shared" si="9"/>
        <v>0</v>
      </c>
    </row>
    <row r="58" spans="1:7" x14ac:dyDescent="0.25">
      <c r="A58" t="s">
        <v>53</v>
      </c>
      <c r="B58" t="s">
        <v>66</v>
      </c>
      <c r="C58">
        <v>3</v>
      </c>
      <c r="E58">
        <f t="shared" si="7"/>
        <v>0</v>
      </c>
      <c r="F58">
        <f t="shared" si="8"/>
        <v>0</v>
      </c>
      <c r="G58">
        <f t="shared" si="9"/>
        <v>0</v>
      </c>
    </row>
    <row r="59" spans="1:7" x14ac:dyDescent="0.25">
      <c r="A59" t="s">
        <v>54</v>
      </c>
      <c r="B59" t="s">
        <v>15</v>
      </c>
      <c r="C59">
        <v>10</v>
      </c>
      <c r="E59">
        <f t="shared" si="7"/>
        <v>0</v>
      </c>
      <c r="F59">
        <f t="shared" si="8"/>
        <v>0</v>
      </c>
      <c r="G59">
        <f t="shared" si="9"/>
        <v>0</v>
      </c>
    </row>
    <row r="60" spans="1:7" x14ac:dyDescent="0.25">
      <c r="A60" t="s">
        <v>55</v>
      </c>
      <c r="B60" t="s">
        <v>31</v>
      </c>
      <c r="C60">
        <v>3</v>
      </c>
      <c r="E60">
        <f t="shared" si="7"/>
        <v>0</v>
      </c>
      <c r="F60">
        <f t="shared" si="8"/>
        <v>0</v>
      </c>
      <c r="G60">
        <f t="shared" si="9"/>
        <v>0</v>
      </c>
    </row>
    <row r="61" spans="1:7" x14ac:dyDescent="0.25">
      <c r="A61" t="s">
        <v>56</v>
      </c>
      <c r="B61" t="s">
        <v>66</v>
      </c>
      <c r="C61">
        <v>1</v>
      </c>
      <c r="E61">
        <f t="shared" si="7"/>
        <v>0</v>
      </c>
      <c r="F61">
        <f t="shared" si="8"/>
        <v>0</v>
      </c>
      <c r="G61">
        <f t="shared" si="9"/>
        <v>0</v>
      </c>
    </row>
    <row r="62" spans="1:7" x14ac:dyDescent="0.25">
      <c r="A62" t="s">
        <v>57</v>
      </c>
      <c r="B62" t="s">
        <v>17</v>
      </c>
      <c r="C62">
        <v>256.67</v>
      </c>
      <c r="E62">
        <f t="shared" si="7"/>
        <v>0</v>
      </c>
      <c r="F62">
        <f t="shared" si="8"/>
        <v>0</v>
      </c>
      <c r="G62">
        <f t="shared" si="9"/>
        <v>0</v>
      </c>
    </row>
    <row r="63" spans="1:7" x14ac:dyDescent="0.25">
      <c r="A63" t="s">
        <v>58</v>
      </c>
      <c r="B63" t="s">
        <v>15</v>
      </c>
      <c r="C63">
        <v>3</v>
      </c>
      <c r="E63">
        <f t="shared" si="7"/>
        <v>0</v>
      </c>
      <c r="F63">
        <f t="shared" si="8"/>
        <v>0</v>
      </c>
      <c r="G63">
        <f t="shared" si="9"/>
        <v>0</v>
      </c>
    </row>
    <row r="64" spans="1:7" x14ac:dyDescent="0.25">
      <c r="A64" t="s">
        <v>59</v>
      </c>
      <c r="B64" t="s">
        <v>66</v>
      </c>
      <c r="C64">
        <v>9</v>
      </c>
      <c r="E64">
        <f t="shared" si="7"/>
        <v>0</v>
      </c>
      <c r="F64">
        <f t="shared" si="8"/>
        <v>0</v>
      </c>
      <c r="G64">
        <f t="shared" si="9"/>
        <v>0</v>
      </c>
    </row>
    <row r="65" spans="1:7" x14ac:dyDescent="0.25">
      <c r="A65" t="s">
        <v>60</v>
      </c>
      <c r="B65" t="s">
        <v>15</v>
      </c>
      <c r="C65">
        <v>130</v>
      </c>
      <c r="E65">
        <f t="shared" si="7"/>
        <v>0</v>
      </c>
      <c r="F65">
        <f t="shared" si="8"/>
        <v>0</v>
      </c>
      <c r="G65">
        <f t="shared" si="9"/>
        <v>0</v>
      </c>
    </row>
    <row r="66" spans="1:7" x14ac:dyDescent="0.25">
      <c r="A66" t="s">
        <v>61</v>
      </c>
      <c r="B66" t="s">
        <v>66</v>
      </c>
      <c r="C66">
        <v>133</v>
      </c>
      <c r="E66">
        <f t="shared" si="7"/>
        <v>0</v>
      </c>
      <c r="F66">
        <f t="shared" si="8"/>
        <v>0</v>
      </c>
      <c r="G66">
        <f t="shared" si="9"/>
        <v>0</v>
      </c>
    </row>
    <row r="67" spans="1:7" x14ac:dyDescent="0.25">
      <c r="A67" t="s">
        <v>62</v>
      </c>
      <c r="B67" t="s">
        <v>31</v>
      </c>
      <c r="C67">
        <v>6.65</v>
      </c>
      <c r="E67">
        <f t="shared" si="7"/>
        <v>0</v>
      </c>
      <c r="F67">
        <f t="shared" si="8"/>
        <v>0</v>
      </c>
      <c r="G67">
        <f t="shared" si="9"/>
        <v>0</v>
      </c>
    </row>
    <row r="68" spans="1:7" x14ac:dyDescent="0.25">
      <c r="A68" t="s">
        <v>30</v>
      </c>
      <c r="B68" t="s">
        <v>17</v>
      </c>
      <c r="C68">
        <v>39.485999999999997</v>
      </c>
      <c r="E68">
        <f t="shared" si="7"/>
        <v>0</v>
      </c>
      <c r="F68">
        <f t="shared" si="8"/>
        <v>0</v>
      </c>
      <c r="G68">
        <f t="shared" si="9"/>
        <v>0</v>
      </c>
    </row>
    <row r="69" spans="1:7" x14ac:dyDescent="0.25">
      <c r="A69" t="s">
        <v>63</v>
      </c>
      <c r="B69" t="s">
        <v>16</v>
      </c>
      <c r="C69">
        <v>38</v>
      </c>
      <c r="E69">
        <f t="shared" si="7"/>
        <v>0</v>
      </c>
      <c r="F69">
        <f t="shared" si="8"/>
        <v>0</v>
      </c>
      <c r="G69">
        <f t="shared" si="9"/>
        <v>0</v>
      </c>
    </row>
    <row r="70" spans="1:7" x14ac:dyDescent="0.25">
      <c r="A70" t="s">
        <v>64</v>
      </c>
      <c r="B70" t="s">
        <v>31</v>
      </c>
      <c r="C70">
        <v>32</v>
      </c>
      <c r="E70">
        <f t="shared" si="7"/>
        <v>0</v>
      </c>
      <c r="F70">
        <f t="shared" si="8"/>
        <v>0</v>
      </c>
      <c r="G70">
        <f t="shared" si="9"/>
        <v>0</v>
      </c>
    </row>
    <row r="71" spans="1:7" x14ac:dyDescent="0.25">
      <c r="A71" t="s">
        <v>35</v>
      </c>
      <c r="B71" t="s">
        <v>31</v>
      </c>
      <c r="C71">
        <v>32</v>
      </c>
      <c r="E71">
        <f t="shared" si="7"/>
        <v>0</v>
      </c>
      <c r="F71">
        <f t="shared" si="8"/>
        <v>0</v>
      </c>
      <c r="G71">
        <f t="shared" si="9"/>
        <v>0</v>
      </c>
    </row>
    <row r="72" spans="1:7" x14ac:dyDescent="0.25">
      <c r="A72" t="s">
        <v>37</v>
      </c>
      <c r="B72" t="s">
        <v>31</v>
      </c>
      <c r="C72">
        <v>32</v>
      </c>
      <c r="E72">
        <f t="shared" si="7"/>
        <v>0</v>
      </c>
      <c r="F72">
        <f t="shared" si="8"/>
        <v>0</v>
      </c>
      <c r="G72">
        <f t="shared" si="9"/>
        <v>0</v>
      </c>
    </row>
    <row r="73" spans="1:7" x14ac:dyDescent="0.25">
      <c r="A73" t="s">
        <v>38</v>
      </c>
      <c r="B73" t="s">
        <v>31</v>
      </c>
      <c r="C73">
        <v>32</v>
      </c>
      <c r="E73">
        <f t="shared" si="7"/>
        <v>0</v>
      </c>
      <c r="F73">
        <f t="shared" si="8"/>
        <v>0</v>
      </c>
      <c r="G73">
        <f t="shared" si="9"/>
        <v>0</v>
      </c>
    </row>
    <row r="74" spans="1:7" x14ac:dyDescent="0.25">
      <c r="A74" t="s">
        <v>65</v>
      </c>
      <c r="B74" t="s">
        <v>67</v>
      </c>
      <c r="C74">
        <v>1</v>
      </c>
      <c r="E74">
        <f t="shared" si="7"/>
        <v>0</v>
      </c>
      <c r="F74">
        <f t="shared" si="8"/>
        <v>0</v>
      </c>
      <c r="G74">
        <f t="shared" si="9"/>
        <v>0</v>
      </c>
    </row>
    <row r="75" spans="1:7" x14ac:dyDescent="0.25">
      <c r="A75" s="1" t="s">
        <v>5</v>
      </c>
      <c r="E75" s="1">
        <f>SUM(E38:E74)</f>
        <v>0</v>
      </c>
      <c r="F75" s="1">
        <f t="shared" ref="F75:G75" si="10">SUM(F38:F74)</f>
        <v>0</v>
      </c>
      <c r="G75" s="1">
        <f t="shared" si="10"/>
        <v>0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škubal</dc:creator>
  <cp:lastModifiedBy>Bezdez</cp:lastModifiedBy>
  <dcterms:created xsi:type="dcterms:W3CDTF">2014-04-28T18:45:15Z</dcterms:created>
  <dcterms:modified xsi:type="dcterms:W3CDTF">2014-06-02T12:37:00Z</dcterms:modified>
</cp:coreProperties>
</file>